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汇总" sheetId="6" r:id="rId1"/>
    <sheet name="Sheet1" sheetId="7" r:id="rId2"/>
  </sheets>
  <definedNames>
    <definedName name="_xlnm._FilterDatabase" localSheetId="0" hidden="1">汇总!$A$3:$K$355</definedName>
    <definedName name="_xlnm.Print_Titles" localSheetId="0">汇总!$120:$122</definedName>
  </definedNames>
  <calcPr calcId="144525"/>
</workbook>
</file>

<file path=xl/sharedStrings.xml><?xml version="1.0" encoding="utf-8"?>
<sst xmlns="http://schemas.openxmlformats.org/spreadsheetml/2006/main" count="1380" uniqueCount="699">
  <si>
    <t>附件2.</t>
  </si>
  <si>
    <t>保洁及工程工具耗材采购最高限价</t>
  </si>
  <si>
    <t>（保洁类）</t>
  </si>
  <si>
    <t>序号</t>
  </si>
  <si>
    <t>商品名称</t>
  </si>
  <si>
    <t>其他类似品牌</t>
  </si>
  <si>
    <t>规格型号</t>
  </si>
  <si>
    <t>单位</t>
  </si>
  <si>
    <t>预估采购数量</t>
  </si>
  <si>
    <t>报价</t>
  </si>
  <si>
    <t>不含税单价最高限价（元）</t>
  </si>
  <si>
    <t>不含税总价最高限价（元）</t>
  </si>
  <si>
    <t>嘉硕</t>
  </si>
  <si>
    <t>宝来洁</t>
  </si>
  <si>
    <t>三善</t>
  </si>
  <si>
    <t>红色毛巾</t>
  </si>
  <si>
    <t>朝隆/忆嘉鑫/典帮/曼菲尔</t>
  </si>
  <si>
    <t>35cm*75cm</t>
  </si>
  <si>
    <t>张</t>
  </si>
  <si>
    <t>蓝色毛巾</t>
  </si>
  <si>
    <t>咖啡色毛巾</t>
  </si>
  <si>
    <t>绿色毛巾</t>
  </si>
  <si>
    <t>车用无尘毛巾蓝色</t>
  </si>
  <si>
    <t>曼菲尔/志宝</t>
  </si>
  <si>
    <t>80*90cm</t>
  </si>
  <si>
    <t>镜布</t>
  </si>
  <si>
    <t>韩竹/朝隆/恒美</t>
  </si>
  <si>
    <t>50cm*50cm</t>
  </si>
  <si>
    <t>套扫</t>
  </si>
  <si>
    <t>新跃/韵之彩/兰诗/坚牌</t>
  </si>
  <si>
    <t>/</t>
  </si>
  <si>
    <t>把</t>
  </si>
  <si>
    <t>胶撮箕</t>
  </si>
  <si>
    <t>新达/熊氏/孔雀/兰诗/坚牌</t>
  </si>
  <si>
    <t>个</t>
  </si>
  <si>
    <t>胶扫把（硬毛）</t>
  </si>
  <si>
    <t>熊氏/孔雀/兰诗/坚牌</t>
  </si>
  <si>
    <t>胶扫把（软毛）</t>
  </si>
  <si>
    <t>竹扫把</t>
  </si>
  <si>
    <t>国产优质</t>
  </si>
  <si>
    <t>毛扫把</t>
  </si>
  <si>
    <t>蜘蛛扫</t>
  </si>
  <si>
    <t>超宝/白云/金易洁/安格</t>
  </si>
  <si>
    <t>带2.4米伸缩杆</t>
  </si>
  <si>
    <t>三角蜘蛛网扫</t>
  </si>
  <si>
    <t>丝拖头</t>
  </si>
  <si>
    <t>朝隆/好巴适/典帮/金易洁</t>
  </si>
  <si>
    <t>红拖夹</t>
  </si>
  <si>
    <t>朝隆/优品/典帮/金易洁</t>
  </si>
  <si>
    <t>蓝拖夹</t>
  </si>
  <si>
    <t>朝隆/优品/超宝/典帮</t>
  </si>
  <si>
    <t>红拖杆</t>
  </si>
  <si>
    <t>优品/金易洁/典帮/安格</t>
  </si>
  <si>
    <t>根</t>
  </si>
  <si>
    <t>蓝拖杆</t>
  </si>
  <si>
    <t>棉拖头</t>
  </si>
  <si>
    <t>朝隆/超宝/优品/典帮</t>
  </si>
  <si>
    <t>车拖</t>
  </si>
  <si>
    <t>车邦手/白云/洁丽爽</t>
  </si>
  <si>
    <t>黑色布拖</t>
  </si>
  <si>
    <t>红吸水拖（小）</t>
  </si>
  <si>
    <t>好太太/白云/雅高/妙洁</t>
  </si>
  <si>
    <t>27CM</t>
  </si>
  <si>
    <t>红吸水拖头（小）</t>
  </si>
  <si>
    <t>红吸水拖（大）</t>
  </si>
  <si>
    <t>38CM</t>
  </si>
  <si>
    <t>红吸水拖头（大）</t>
  </si>
  <si>
    <t>60cm尘推布</t>
  </si>
  <si>
    <t>朝隆/超宝/白云/好巴适</t>
  </si>
  <si>
    <t>90cm尘推布</t>
  </si>
  <si>
    <t>110cm尘推布</t>
  </si>
  <si>
    <t>60cm尘推架</t>
  </si>
  <si>
    <t>90cm尘推架</t>
  </si>
  <si>
    <t>110cm尘推架</t>
  </si>
  <si>
    <t>尘推杆</t>
  </si>
  <si>
    <t>1.2m伸缩杆</t>
  </si>
  <si>
    <t>2.4m伸缩杆</t>
  </si>
  <si>
    <t>3.6m伸缩杆</t>
  </si>
  <si>
    <t>4.5m伸缩杆</t>
  </si>
  <si>
    <t>9m伸缩杆</t>
  </si>
  <si>
    <t>蓝色伸缩杆头</t>
  </si>
  <si>
    <t>塑料掸子</t>
  </si>
  <si>
    <t>static/金易洁/安格</t>
  </si>
  <si>
    <t>毛头罩</t>
  </si>
  <si>
    <t>超宝/朝隆/典帮/金易洁</t>
  </si>
  <si>
    <t>黄白条纹35cm</t>
  </si>
  <si>
    <t>毛头架</t>
  </si>
  <si>
    <t>35cm单面刮</t>
  </si>
  <si>
    <t>套</t>
  </si>
  <si>
    <t>35cm单面刮胶条</t>
  </si>
  <si>
    <t>条</t>
  </si>
  <si>
    <t>105cm单面刮刮条</t>
  </si>
  <si>
    <t>双面刮</t>
  </si>
  <si>
    <t>好巴适/金易洁/安格/典帮</t>
  </si>
  <si>
    <t>5-12</t>
  </si>
  <si>
    <t>双面刮胶条</t>
  </si>
  <si>
    <t>双面刮棉</t>
  </si>
  <si>
    <t>对</t>
  </si>
  <si>
    <t>好巴适/金易洁/安格/亿丽佳</t>
  </si>
  <si>
    <t>15-23</t>
  </si>
  <si>
    <t>刮水器</t>
  </si>
  <si>
    <t>75cm</t>
  </si>
  <si>
    <t>单筒榨水车</t>
  </si>
  <si>
    <t>32L</t>
  </si>
  <si>
    <t>双筒榨水车</t>
  </si>
  <si>
    <t>46L</t>
  </si>
  <si>
    <t>黑黄色榨水车车轮</t>
  </si>
  <si>
    <t>塑料水桶</t>
  </si>
  <si>
    <t>嘉宇/渝发/美丰/雅高</t>
  </si>
  <si>
    <t>12L</t>
  </si>
  <si>
    <t>带盖蓝色大垃圾桶</t>
  </si>
  <si>
    <t>嘉宇/渝发/美丰/蓝鲸</t>
  </si>
  <si>
    <t>160L圆</t>
  </si>
  <si>
    <t>220L圆</t>
  </si>
  <si>
    <t>黑色双层垃圾篓</t>
  </si>
  <si>
    <t>北奥/永亮/和兴/和畅</t>
  </si>
  <si>
    <t xml:space="preserve">10L </t>
  </si>
  <si>
    <t>云石铲刀</t>
  </si>
  <si>
    <t>白云/超宝/优品/啄木鸟</t>
  </si>
  <si>
    <t>10cm</t>
  </si>
  <si>
    <t>铲刀刀片</t>
  </si>
  <si>
    <t>超宝/飞海/啄木鸟/金易洁</t>
  </si>
  <si>
    <t>10片/盒</t>
  </si>
  <si>
    <t>盒</t>
  </si>
  <si>
    <t>火钳</t>
  </si>
  <si>
    <t>龙水</t>
  </si>
  <si>
    <t>60CM加长型</t>
  </si>
  <si>
    <t>50CM短款</t>
  </si>
  <si>
    <t>洁厕刷（硬）</t>
  </si>
  <si>
    <t>渝发/嘉宇/超宝/白云/双龙</t>
  </si>
  <si>
    <t>球形</t>
  </si>
  <si>
    <t>挤水马桶刷（软）</t>
  </si>
  <si>
    <t>渝发/超宝/白云/超洁亮</t>
  </si>
  <si>
    <t>地刷</t>
  </si>
  <si>
    <t>熊氏/典帮/喜润家/领像</t>
  </si>
  <si>
    <t>钢丝刷</t>
  </si>
  <si>
    <t>江城/杭工/智贤/优美达</t>
  </si>
  <si>
    <t>百洁布</t>
  </si>
  <si>
    <t>3M</t>
  </si>
  <si>
    <t>10cm*15cm，20张/盒</t>
  </si>
  <si>
    <t>钢丝球</t>
  </si>
  <si>
    <t>家鑫/白云/美丽雅/妙洁</t>
  </si>
  <si>
    <t>大号</t>
  </si>
  <si>
    <t>胶手套</t>
  </si>
  <si>
    <t>好太太/南洋/越秀山/百象</t>
  </si>
  <si>
    <t>双</t>
  </si>
  <si>
    <t>线手套</t>
  </si>
  <si>
    <t>南洋/越秀山/白象/一枝花</t>
  </si>
  <si>
    <t>白色棉手套</t>
  </si>
  <si>
    <t>南洋/越秀山/白象/牌洲湾</t>
  </si>
  <si>
    <t>电扶梯踩板</t>
  </si>
  <si>
    <t>皖裕/捷森/美伦/三菱</t>
  </si>
  <si>
    <t xml:space="preserve">95公分 </t>
  </si>
  <si>
    <t>手动喷雾器</t>
  </si>
  <si>
    <t>大都/神州/彩虹/超农力</t>
  </si>
  <si>
    <t>16L</t>
  </si>
  <si>
    <t>大喷雾器喷雾杆</t>
  </si>
  <si>
    <t>大喷雾器胶管</t>
  </si>
  <si>
    <t>大喷雾器喷嘴</t>
  </si>
  <si>
    <t>大喷雾器手压开关</t>
  </si>
  <si>
    <t>电动喷雾器</t>
  </si>
  <si>
    <t>新虹雨/神州/彩虹/超农力</t>
  </si>
  <si>
    <t>20L</t>
  </si>
  <si>
    <t>小喷壶</t>
  </si>
  <si>
    <t>隆丰/白云/优品/金易洁</t>
  </si>
  <si>
    <t>500ml</t>
  </si>
  <si>
    <t>红色小喷壶嘴</t>
  </si>
  <si>
    <t>优品/白云/金易洁/安格</t>
  </si>
  <si>
    <t>黄色小喷壶嘴</t>
  </si>
  <si>
    <t>蓝色小喷壶嘴</t>
  </si>
  <si>
    <t>绿色小喷壶嘴</t>
  </si>
  <si>
    <t>黄色大喷壶</t>
  </si>
  <si>
    <t>隆丰/奇花/金易洁/安格</t>
  </si>
  <si>
    <t>3L</t>
  </si>
  <si>
    <t>黄色大喷壶嘴</t>
  </si>
  <si>
    <t>2L</t>
  </si>
  <si>
    <t>纳米海绵魔力擦</t>
  </si>
  <si>
    <t>施达/雅高/上品天成</t>
  </si>
  <si>
    <t>块</t>
  </si>
  <si>
    <t>雨鞋</t>
  </si>
  <si>
    <t>兆力/金盾/南洋/回力</t>
  </si>
  <si>
    <t>高筒</t>
  </si>
  <si>
    <t>中筒</t>
  </si>
  <si>
    <t>雨衣</t>
  </si>
  <si>
    <t>金盾/鲁龙/南洋/姜太公</t>
  </si>
  <si>
    <t>件</t>
  </si>
  <si>
    <t>伞帽</t>
  </si>
  <si>
    <t>宏胜/典帮/铭固/老管家</t>
  </si>
  <si>
    <t>防滑鞋</t>
  </si>
  <si>
    <t>喜登枝/南洋/回力/优导仕</t>
  </si>
  <si>
    <t>绝缘鞋</t>
  </si>
  <si>
    <t>众意/南洋/喜凳枝/诺瑞斯</t>
  </si>
  <si>
    <t>安全帽</t>
  </si>
  <si>
    <t>顺德利/南洋/奥华/莱普特</t>
  </si>
  <si>
    <t>加厚型</t>
  </si>
  <si>
    <t>安全绳</t>
  </si>
  <si>
    <t>惠安/南洋/狼迪/显舰</t>
  </si>
  <si>
    <t>5m</t>
  </si>
  <si>
    <t>头灯</t>
  </si>
  <si>
    <t>雅依乔/久量/中煤/昌红</t>
  </si>
  <si>
    <t>信号灯</t>
  </si>
  <si>
    <t>正辉/尚为/语桐/科霸</t>
  </si>
  <si>
    <t>红色 双面</t>
  </si>
  <si>
    <t>反光背心</t>
  </si>
  <si>
    <t>豫新/南洋/航盛/骏惠</t>
  </si>
  <si>
    <t>头花</t>
  </si>
  <si>
    <t>老北京/乾裕德/小茹网花/初炫</t>
  </si>
  <si>
    <t>蓝色粗网</t>
  </si>
  <si>
    <t>布鞋</t>
  </si>
  <si>
    <t>明杰/老北京/东橡/飞之月</t>
  </si>
  <si>
    <t>板车</t>
  </si>
  <si>
    <t>正发/光华/超宝/白云</t>
  </si>
  <si>
    <t>60*90cm</t>
  </si>
  <si>
    <t>台</t>
  </si>
  <si>
    <t>小心地滑标牌</t>
  </si>
  <si>
    <t>白云/超宝/得力/绿林</t>
  </si>
  <si>
    <t>A字</t>
  </si>
  <si>
    <t>吸盘</t>
  </si>
  <si>
    <t>白云/鹏博/莫盾/英特</t>
  </si>
  <si>
    <t>束马 三爪</t>
  </si>
  <si>
    <t>洗手液盒</t>
  </si>
  <si>
    <t>北奥/亿高/洋西/莫盾/英特</t>
  </si>
  <si>
    <t>按压式</t>
  </si>
  <si>
    <t>洗手液嘴</t>
  </si>
  <si>
    <t>北奥/亿高/洋西/金易洁/安格</t>
  </si>
  <si>
    <t>高3CM</t>
  </si>
  <si>
    <t>粘鼠板</t>
  </si>
  <si>
    <t>家鑫/超威/黑猫/强力</t>
  </si>
  <si>
    <t>檀香</t>
  </si>
  <si>
    <t>天龙/古城/天灵/一行</t>
  </si>
  <si>
    <t>大锄头</t>
  </si>
  <si>
    <t>鸡牌/宇颖/金鳞/威达</t>
  </si>
  <si>
    <t>小锄头</t>
  </si>
  <si>
    <t>台剪刀</t>
  </si>
  <si>
    <t>大通/麦睿斯/锐冠/威达</t>
  </si>
  <si>
    <t>枝剪</t>
  </si>
  <si>
    <t>大通/金獅/中达/威达</t>
  </si>
  <si>
    <t>镰刀</t>
  </si>
  <si>
    <t>冀兴/双彪/鸿创/威达</t>
  </si>
  <si>
    <t>不含税合计（A）</t>
  </si>
  <si>
    <t>（工程类）</t>
  </si>
  <si>
    <t>商品全名</t>
  </si>
  <si>
    <t>品牌</t>
  </si>
  <si>
    <t>规格</t>
  </si>
  <si>
    <t>数量</t>
  </si>
  <si>
    <t>询价情况</t>
  </si>
  <si>
    <t>不含税总价
最高限价（元）</t>
  </si>
  <si>
    <t>川路</t>
  </si>
  <si>
    <t>钧发</t>
  </si>
  <si>
    <t>AB胶</t>
  </si>
  <si>
    <t>卡夫特</t>
  </si>
  <si>
    <t>80g</t>
  </si>
  <si>
    <t>支</t>
  </si>
  <si>
    <t>HDMIN数据线</t>
  </si>
  <si>
    <t>绿联</t>
  </si>
  <si>
    <t>10米</t>
  </si>
  <si>
    <t>付</t>
  </si>
  <si>
    <t>KBG管</t>
  </si>
  <si>
    <t>亿捷</t>
  </si>
  <si>
    <t>DN20</t>
  </si>
  <si>
    <t>LED灯条</t>
  </si>
  <si>
    <t>雷士</t>
  </si>
  <si>
    <t>雷士T8</t>
  </si>
  <si>
    <t>LED灯整流器</t>
  </si>
  <si>
    <t>宏禧</t>
  </si>
  <si>
    <t>12V-12.5A</t>
  </si>
  <si>
    <t>12V-16.7A</t>
  </si>
  <si>
    <t>PPR热水管专用工具</t>
  </si>
  <si>
    <t>威达</t>
  </si>
  <si>
    <t>20-63</t>
  </si>
  <si>
    <t>PVC管</t>
  </si>
  <si>
    <t>伟星</t>
  </si>
  <si>
    <t>DN50*2.0</t>
  </si>
  <si>
    <t>DN110*3.2</t>
  </si>
  <si>
    <t>PVC管道胶水</t>
  </si>
  <si>
    <t>道全</t>
  </si>
  <si>
    <t>700g</t>
  </si>
  <si>
    <t>瓶</t>
  </si>
  <si>
    <t>PVC管弯头</t>
  </si>
  <si>
    <t>PVC管直接头</t>
  </si>
  <si>
    <t>T8LED灯管（双极）</t>
  </si>
  <si>
    <t>佛山</t>
  </si>
  <si>
    <t>1.2米 16W</t>
  </si>
  <si>
    <t>T8日光灯管（单极）</t>
  </si>
  <si>
    <t>16W 1.2米</t>
  </si>
  <si>
    <t>安全带</t>
  </si>
  <si>
    <t>方山</t>
  </si>
  <si>
    <t>国标5点式</t>
  </si>
  <si>
    <t>副</t>
  </si>
  <si>
    <t>暗装单控开关</t>
  </si>
  <si>
    <t>西蒙</t>
  </si>
  <si>
    <t>86型</t>
  </si>
  <si>
    <t>暗装底座盒</t>
  </si>
  <si>
    <t>暗装五孔插座</t>
  </si>
  <si>
    <t>扳手</t>
  </si>
  <si>
    <t>10寸</t>
  </si>
  <si>
    <t>半球监控</t>
  </si>
  <si>
    <t>海康威视</t>
  </si>
  <si>
    <t>T12H-IA 2.8mm</t>
  </si>
  <si>
    <t>半圆头螺帽平垫弹垫</t>
  </si>
  <si>
    <t>千水</t>
  </si>
  <si>
    <t>4*50</t>
  </si>
  <si>
    <t>抱箍</t>
  </si>
  <si>
    <t>下洋</t>
  </si>
  <si>
    <t>不锈钢φ100</t>
  </si>
  <si>
    <t>闭门器</t>
  </si>
  <si>
    <t>富尔达</t>
  </si>
  <si>
    <t>长150mm,厚13.5mm,宽55mm/120kg-150kg</t>
  </si>
  <si>
    <t>玻璃胶</t>
  </si>
  <si>
    <t>快事达</t>
  </si>
  <si>
    <t>透明</t>
  </si>
  <si>
    <t>玻璃胶枪</t>
  </si>
  <si>
    <t>剥线钳</t>
  </si>
  <si>
    <t>6寸</t>
  </si>
  <si>
    <t>不锈钢板扣</t>
  </si>
  <si>
    <t>中天</t>
  </si>
  <si>
    <t>1.5-3.0mm</t>
  </si>
  <si>
    <t>不锈钢抱枯</t>
  </si>
  <si>
    <t>50mm</t>
  </si>
  <si>
    <t>不锈钢飞机合页</t>
  </si>
  <si>
    <t>不锈钢，2寸</t>
  </si>
  <si>
    <t>不锈钢螺丝</t>
  </si>
  <si>
    <t>6*30</t>
  </si>
  <si>
    <t>插头</t>
  </si>
  <si>
    <t>公牛</t>
  </si>
  <si>
    <t>2脚</t>
  </si>
  <si>
    <t>扯筒</t>
  </si>
  <si>
    <t xml:space="preserve">大  </t>
  </si>
  <si>
    <t>冲击钻头</t>
  </si>
  <si>
    <t>博世</t>
  </si>
  <si>
    <t>6mm/8mm</t>
  </si>
  <si>
    <t>抽屉锁</t>
  </si>
  <si>
    <t>16cm</t>
  </si>
  <si>
    <t>22cm</t>
  </si>
  <si>
    <t>瓷砖打孔钻头</t>
  </si>
  <si>
    <t>捷立</t>
  </si>
  <si>
    <t>7件套</t>
  </si>
  <si>
    <t>单滑轨</t>
  </si>
  <si>
    <t>220MM</t>
  </si>
  <si>
    <t>灯管</t>
  </si>
  <si>
    <t>18W/1.2米</t>
  </si>
  <si>
    <t>灯泡</t>
  </si>
  <si>
    <t>5W白光</t>
  </si>
  <si>
    <t>电笔</t>
  </si>
  <si>
    <t>220v/电池式</t>
  </si>
  <si>
    <t>电池</t>
  </si>
  <si>
    <t>南孚</t>
  </si>
  <si>
    <t>6UF</t>
  </si>
  <si>
    <t>电锤</t>
  </si>
  <si>
    <t>东成</t>
  </si>
  <si>
    <t>DZC750-220</t>
  </si>
  <si>
    <t>GBH180-LI</t>
  </si>
  <si>
    <t>电锤钻头</t>
  </si>
  <si>
    <t>8*200mm</t>
  </si>
  <si>
    <t>电工胶布</t>
  </si>
  <si>
    <t>舒氏</t>
  </si>
  <si>
    <t>30mm黑色</t>
  </si>
  <si>
    <t>圈</t>
  </si>
  <si>
    <t>30mm红色</t>
  </si>
  <si>
    <t>30mm黄色</t>
  </si>
  <si>
    <t>30mm绿色</t>
  </si>
  <si>
    <t>电源适配器</t>
  </si>
  <si>
    <t>明纬</t>
  </si>
  <si>
    <t>DC  5V-3A</t>
  </si>
  <si>
    <t>三开开关</t>
  </si>
  <si>
    <t>二开开关</t>
  </si>
  <si>
    <t>86型 明装</t>
  </si>
  <si>
    <t>防火门拉手</t>
  </si>
  <si>
    <t>115mm*50mm内孔</t>
  </si>
  <si>
    <t>防火门锁芯</t>
  </si>
  <si>
    <t>国标</t>
  </si>
  <si>
    <t>防火门限位器</t>
  </si>
  <si>
    <t>44*35*60mm</t>
  </si>
  <si>
    <t>防水型插座</t>
  </si>
  <si>
    <t>德力西</t>
  </si>
  <si>
    <t>5孔</t>
  </si>
  <si>
    <t>浮球阀</t>
  </si>
  <si>
    <t>源煌科技</t>
  </si>
  <si>
    <t>MC15-2标准型</t>
  </si>
  <si>
    <t>斧头</t>
  </si>
  <si>
    <t>中号35*5*13.5CM</t>
  </si>
  <si>
    <t>钢珠滑轨</t>
  </si>
  <si>
    <t>400mm</t>
  </si>
  <si>
    <t>高压管软管</t>
  </si>
  <si>
    <t>九牧</t>
  </si>
  <si>
    <t>不锈钢 50cm</t>
  </si>
  <si>
    <t>钴钻</t>
  </si>
  <si>
    <t>万金</t>
  </si>
  <si>
    <t>挂锁板扣</t>
  </si>
  <si>
    <t>135mm</t>
  </si>
  <si>
    <t>管卡</t>
  </si>
  <si>
    <t>高富帅</t>
  </si>
  <si>
    <t>D16pvc</t>
  </si>
  <si>
    <t>包</t>
  </si>
  <si>
    <t>D20pvc</t>
  </si>
  <si>
    <t>管钳</t>
  </si>
  <si>
    <t>得力</t>
  </si>
  <si>
    <t>16-75MM</t>
  </si>
  <si>
    <t>光纤笔</t>
  </si>
  <si>
    <t>维英通</t>
  </si>
  <si>
    <t>5公里</t>
  </si>
  <si>
    <t>光纤收发器</t>
  </si>
  <si>
    <t>TP</t>
  </si>
  <si>
    <t>百兆单模单钎</t>
  </si>
  <si>
    <t>千兆单模单钎</t>
  </si>
  <si>
    <t>光纤跳线</t>
  </si>
  <si>
    <t>胜为</t>
  </si>
  <si>
    <t>方对方</t>
  </si>
  <si>
    <t>圆对圆</t>
  </si>
  <si>
    <t>方对圆</t>
  </si>
  <si>
    <t>光纤线</t>
  </si>
  <si>
    <t>烽火</t>
  </si>
  <si>
    <t>2*1/100米/圈</t>
  </si>
  <si>
    <t>滚筒刷</t>
  </si>
  <si>
    <t>15cm</t>
  </si>
  <si>
    <t>合页</t>
  </si>
  <si>
    <t>伟力</t>
  </si>
  <si>
    <t>1寸</t>
  </si>
  <si>
    <t>黑黄警示胶带</t>
  </si>
  <si>
    <t>语桐</t>
  </si>
  <si>
    <t>油漆黑色</t>
  </si>
  <si>
    <t>三峡</t>
  </si>
  <si>
    <t>15KG</t>
  </si>
  <si>
    <t>桶</t>
  </si>
  <si>
    <t>油漆红色</t>
  </si>
  <si>
    <t>3KG</t>
  </si>
  <si>
    <t>油漆黄色</t>
  </si>
  <si>
    <t>18KG</t>
  </si>
  <si>
    <t>油漆灰色</t>
  </si>
  <si>
    <t>绿色油漆</t>
  </si>
  <si>
    <t>白色油漆</t>
  </si>
  <si>
    <t>护角</t>
  </si>
  <si>
    <t>米塔尔</t>
  </si>
  <si>
    <t>直角80*10*0.8mm</t>
  </si>
  <si>
    <t>护套线</t>
  </si>
  <si>
    <t>渝丰</t>
  </si>
  <si>
    <t>三芯2.5mm2</t>
  </si>
  <si>
    <t>滑轨</t>
  </si>
  <si>
    <t>加长水龙头</t>
  </si>
  <si>
    <t>友鑫</t>
  </si>
  <si>
    <t>φ20</t>
  </si>
  <si>
    <t>尖嘴钳</t>
  </si>
  <si>
    <t>监控云台</t>
  </si>
  <si>
    <t>DS-2SC3Q140MY-TE</t>
  </si>
  <si>
    <t>交流接触器</t>
  </si>
  <si>
    <t>380V/120A</t>
  </si>
  <si>
    <t>角阀</t>
  </si>
  <si>
    <t>4分</t>
  </si>
  <si>
    <t>角磨机</t>
  </si>
  <si>
    <t>华丽</t>
  </si>
  <si>
    <t>JM100-220</t>
  </si>
  <si>
    <t>角磨机切割片</t>
  </si>
  <si>
    <t>100型</t>
  </si>
  <si>
    <t>1.2*16mm</t>
  </si>
  <si>
    <t>金属开孔器</t>
  </si>
  <si>
    <t>利群</t>
  </si>
  <si>
    <t>20mm</t>
  </si>
  <si>
    <t>警戒线</t>
  </si>
  <si>
    <t>100米</t>
  </si>
  <si>
    <t>卷帘门遥控接收器</t>
  </si>
  <si>
    <t>博诚仕</t>
  </si>
  <si>
    <t>433频率</t>
  </si>
  <si>
    <t>空气开关</t>
  </si>
  <si>
    <t>1P/25A</t>
  </si>
  <si>
    <t>2P/63A</t>
  </si>
  <si>
    <t>垃圾桶轮子</t>
  </si>
  <si>
    <t>美丰</t>
  </si>
  <si>
    <t>标准</t>
  </si>
  <si>
    <t>拉铆钉</t>
  </si>
  <si>
    <t>4*13</t>
  </si>
  <si>
    <t>拉手</t>
  </si>
  <si>
    <t>10mmX3.5mm</t>
  </si>
  <si>
    <t>榔头</t>
  </si>
  <si>
    <t>启牌</t>
  </si>
  <si>
    <t>冷冻水电磁阀</t>
  </si>
  <si>
    <t>立式脚踏冲水阀</t>
  </si>
  <si>
    <t>1号小体6分</t>
  </si>
  <si>
    <t>A小立式6分</t>
  </si>
  <si>
    <t>隔</t>
  </si>
  <si>
    <t>漏电保护开关</t>
  </si>
  <si>
    <t>40A 1P+N</t>
  </si>
  <si>
    <t>螺丝刀</t>
  </si>
  <si>
    <t>天成</t>
  </si>
  <si>
    <t>一字平口 ，2*38mm</t>
  </si>
  <si>
    <t>十字平口 ，2*38mm</t>
  </si>
  <si>
    <t>螺丝钉</t>
  </si>
  <si>
    <t>φ3-φ8</t>
  </si>
  <si>
    <t>颗</t>
  </si>
  <si>
    <t>毛巾</t>
  </si>
  <si>
    <t>红苹果</t>
  </si>
  <si>
    <t>30*30cm绿色，棉质</t>
  </si>
  <si>
    <t>铆钉</t>
  </si>
  <si>
    <t>飞豹</t>
  </si>
  <si>
    <t>6.4mm</t>
  </si>
  <si>
    <t>铆钉枪</t>
  </si>
  <si>
    <t>小号</t>
  </si>
  <si>
    <t>梅花板手</t>
  </si>
  <si>
    <t>8-24mm</t>
  </si>
  <si>
    <t>梅花螺丝刀</t>
  </si>
  <si>
    <t>6*150mm</t>
  </si>
  <si>
    <t>免钉胶</t>
  </si>
  <si>
    <t>120ml</t>
  </si>
  <si>
    <t>灭火器</t>
  </si>
  <si>
    <t>鑫亿</t>
  </si>
  <si>
    <t>干粉4KG</t>
  </si>
  <si>
    <t>灭火战斗服</t>
  </si>
  <si>
    <t>东安</t>
  </si>
  <si>
    <t>14款3C</t>
  </si>
  <si>
    <t>明装单开关</t>
  </si>
  <si>
    <t>明装双开关</t>
  </si>
  <si>
    <t>明装五孔插座</t>
  </si>
  <si>
    <t>木工锯</t>
  </si>
  <si>
    <t>砺箭</t>
  </si>
  <si>
    <t>内六角</t>
  </si>
  <si>
    <t>12件套</t>
  </si>
  <si>
    <t>内墙腻子粉</t>
  </si>
  <si>
    <t>百世得</t>
  </si>
  <si>
    <t>百世得20kg</t>
  </si>
  <si>
    <t>袋</t>
  </si>
  <si>
    <t>膨胀螺丝</t>
  </si>
  <si>
    <t>国产优质，M6*80mm</t>
  </si>
  <si>
    <t>斤</t>
  </si>
  <si>
    <t>国产优质，m10*80</t>
  </si>
  <si>
    <t>平口螺丝刀</t>
  </si>
  <si>
    <t>55×150mm</t>
  </si>
  <si>
    <t>平口钳</t>
  </si>
  <si>
    <t>钳形表</t>
  </si>
  <si>
    <t>优利德</t>
  </si>
  <si>
    <t>UT201</t>
  </si>
  <si>
    <t>枪机监控</t>
  </si>
  <si>
    <t>海康8mm</t>
  </si>
  <si>
    <t>切割机</t>
  </si>
  <si>
    <t>350型</t>
  </si>
  <si>
    <t>切割片</t>
  </si>
  <si>
    <t>350mm</t>
  </si>
  <si>
    <t>热融器大</t>
  </si>
  <si>
    <t>75-110MM</t>
  </si>
  <si>
    <t>热融器小</t>
  </si>
  <si>
    <t>16-50mm</t>
  </si>
  <si>
    <t>热水管</t>
  </si>
  <si>
    <t>人字梯</t>
  </si>
  <si>
    <t>山城</t>
  </si>
  <si>
    <t>2米</t>
  </si>
  <si>
    <t>三节滑轨</t>
  </si>
  <si>
    <t>三通接头</t>
  </si>
  <si>
    <t>PVC DN50</t>
  </si>
  <si>
    <t>PVC DN110</t>
  </si>
  <si>
    <t>三折抽滑轨</t>
  </si>
  <si>
    <t>250mm</t>
  </si>
  <si>
    <t>300mm</t>
  </si>
  <si>
    <t>450mm</t>
  </si>
  <si>
    <t>射钉</t>
  </si>
  <si>
    <t>金钱豹</t>
  </si>
  <si>
    <t>27mm</t>
  </si>
  <si>
    <t>生料带</t>
  </si>
  <si>
    <t>万事达</t>
  </si>
  <si>
    <t>30mm</t>
  </si>
  <si>
    <t>手电筒</t>
  </si>
  <si>
    <t>众迈</t>
  </si>
  <si>
    <t>充电/15w</t>
  </si>
  <si>
    <t>手动喷漆</t>
  </si>
  <si>
    <t>大田</t>
  </si>
  <si>
    <t>大田白色350ml</t>
  </si>
  <si>
    <t>灰色350ml</t>
  </si>
  <si>
    <t>绿色350ml</t>
  </si>
  <si>
    <t>红色350ml</t>
  </si>
  <si>
    <t>黄色350ml</t>
  </si>
  <si>
    <t>手枪钻</t>
  </si>
  <si>
    <t>GSB180LI</t>
  </si>
  <si>
    <t>手枪钻头</t>
  </si>
  <si>
    <t>1.5mm-6mm</t>
  </si>
  <si>
    <t>疏通机</t>
  </si>
  <si>
    <t>北京大力</t>
  </si>
  <si>
    <t>370W</t>
  </si>
  <si>
    <t>疏通机钢丝</t>
  </si>
  <si>
    <t>大力</t>
  </si>
  <si>
    <t>10cm*3米</t>
  </si>
  <si>
    <t>水管快速接头</t>
  </si>
  <si>
    <t>联祥</t>
  </si>
  <si>
    <t>水龙头</t>
  </si>
  <si>
    <t>D20</t>
  </si>
  <si>
    <t>AE45102-P</t>
  </si>
  <si>
    <t>水龙头锁</t>
  </si>
  <si>
    <t>D20防盗水龙头</t>
  </si>
  <si>
    <t>水泥</t>
  </si>
  <si>
    <t>小南海</t>
  </si>
  <si>
    <t>325、50㎏/包</t>
  </si>
  <si>
    <t>425、50㎏/包</t>
  </si>
  <si>
    <t>水泥钉</t>
  </si>
  <si>
    <t>金格玛</t>
  </si>
  <si>
    <t>套筒扳手</t>
  </si>
  <si>
    <t>帝创</t>
  </si>
  <si>
    <t>φ6-φ32</t>
  </si>
  <si>
    <t>铁皮柜锁</t>
  </si>
  <si>
    <t>通用挂锁</t>
  </si>
  <si>
    <t>琛胜</t>
  </si>
  <si>
    <t>38MM</t>
  </si>
  <si>
    <t>铜直接</t>
  </si>
  <si>
    <t>外墙腻子粉</t>
  </si>
  <si>
    <t>20KG</t>
  </si>
  <si>
    <t>弯管器</t>
  </si>
  <si>
    <t>D16</t>
  </si>
  <si>
    <t>弯头</t>
  </si>
  <si>
    <t>万用表</t>
  </si>
  <si>
    <t>数字式  UT33D</t>
  </si>
  <si>
    <t>指针式  MF47</t>
  </si>
  <si>
    <t>网络交换机</t>
  </si>
  <si>
    <t>千兆16口</t>
  </si>
  <si>
    <t>千兆24口</t>
  </si>
  <si>
    <t>千兆32口</t>
  </si>
  <si>
    <t>千兆8口</t>
  </si>
  <si>
    <t>百兆8口</t>
  </si>
  <si>
    <t>网线</t>
  </si>
  <si>
    <t>秋叶原</t>
  </si>
  <si>
    <t>0.51mm/屏蔽</t>
  </si>
  <si>
    <t>网线钳</t>
  </si>
  <si>
    <t>米尔斯</t>
  </si>
  <si>
    <t>8p</t>
  </si>
  <si>
    <t>网线水晶头</t>
  </si>
  <si>
    <t>五孔插座</t>
  </si>
  <si>
    <t>洗手盆下水管</t>
  </si>
  <si>
    <t>4cm</t>
  </si>
  <si>
    <t>下水管道</t>
  </si>
  <si>
    <t>φ20pvc</t>
  </si>
  <si>
    <t>线管</t>
  </si>
  <si>
    <t>线卡</t>
  </si>
  <si>
    <t>南洋</t>
  </si>
  <si>
    <t>纯棉细纱全尼龙</t>
  </si>
  <si>
    <t>消防扳手</t>
  </si>
  <si>
    <t>硝基专用油漆稀释剂</t>
  </si>
  <si>
    <t>14KG</t>
  </si>
  <si>
    <t>小便槽感应器</t>
  </si>
  <si>
    <t>洁冠</t>
  </si>
  <si>
    <t>直流</t>
  </si>
  <si>
    <t>压线钳</t>
  </si>
  <si>
    <t>YQK16-240</t>
  </si>
  <si>
    <t>燕尾螺丝批头</t>
  </si>
  <si>
    <t>4.2*13MM</t>
  </si>
  <si>
    <t>摇表</t>
  </si>
  <si>
    <t>南京</t>
  </si>
  <si>
    <t>ZC25-3</t>
  </si>
  <si>
    <t>应急指示牌</t>
  </si>
  <si>
    <t>东君</t>
  </si>
  <si>
    <t>左/明装</t>
  </si>
  <si>
    <t>右/明装</t>
  </si>
  <si>
    <t>双向/明装</t>
  </si>
  <si>
    <t>硬盘</t>
  </si>
  <si>
    <t>希捷</t>
  </si>
  <si>
    <t>1T</t>
  </si>
  <si>
    <t>2T</t>
  </si>
  <si>
    <t>6T</t>
  </si>
  <si>
    <t>硬盘录像机</t>
  </si>
  <si>
    <t>海康</t>
  </si>
  <si>
    <t>1T/lan口</t>
  </si>
  <si>
    <t>油漆刷</t>
  </si>
  <si>
    <t>4寸</t>
  </si>
  <si>
    <t>原电容（电池）</t>
  </si>
  <si>
    <t>长江</t>
  </si>
  <si>
    <t>云石胶</t>
  </si>
  <si>
    <t>奥斯邦</t>
  </si>
  <si>
    <t>AB干挂胶    0.7L云石胶</t>
  </si>
  <si>
    <t>扎带</t>
  </si>
  <si>
    <t>新光</t>
  </si>
  <si>
    <t>15㎝</t>
  </si>
  <si>
    <t>20㎝</t>
  </si>
  <si>
    <t>直接头</t>
  </si>
  <si>
    <t>中孔锁</t>
  </si>
  <si>
    <t>30cm</t>
  </si>
  <si>
    <t>25cm</t>
  </si>
  <si>
    <t>20cm</t>
  </si>
  <si>
    <t>铸铁水篾子</t>
  </si>
  <si>
    <t>宝鼎</t>
  </si>
  <si>
    <t>450*750*40mm/承重5吨</t>
  </si>
  <si>
    <t>400*500*40m/承重5吨</t>
  </si>
  <si>
    <t>400*600*40mm/承重5吨</t>
  </si>
  <si>
    <t>600*600*40mm/承重20吨</t>
  </si>
  <si>
    <t>钻头</t>
  </si>
  <si>
    <t>φ8*210方头</t>
  </si>
  <si>
    <t>干粉灭火器</t>
  </si>
  <si>
    <t>福广源</t>
  </si>
  <si>
    <t>4KG</t>
  </si>
  <si>
    <t>具</t>
  </si>
  <si>
    <t>防毒面具</t>
  </si>
  <si>
    <t>唐安</t>
  </si>
  <si>
    <t>水带接口</t>
  </si>
  <si>
    <t>广威</t>
  </si>
  <si>
    <t>消防水枪</t>
  </si>
  <si>
    <t>灭火器箱</t>
  </si>
  <si>
    <t>战友</t>
  </si>
  <si>
    <t>容纳4KG灭火器2具</t>
  </si>
  <si>
    <t>消防水带（含接口）</t>
  </si>
  <si>
    <t>25m</t>
  </si>
  <si>
    <t>荧光棒</t>
  </si>
  <si>
    <t>胜利</t>
  </si>
  <si>
    <t>54cm</t>
  </si>
  <si>
    <t>消防水枪垫圈</t>
  </si>
  <si>
    <t>三安泰</t>
  </si>
  <si>
    <t>不含税合计（B）</t>
  </si>
  <si>
    <t>不含税合计（C=A+B）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</si>
</sst>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6"/>
      <name val="宋体"/>
      <charset val="134"/>
      <scheme val="minor"/>
    </font>
    <font>
      <b/>
      <sz val="11"/>
      <color theme="1"/>
      <name val="宋体"/>
      <charset val="134"/>
    </font>
    <font>
      <b/>
      <sz val="11"/>
      <name val="宋体"/>
      <charset val="134"/>
    </font>
    <font>
      <b/>
      <sz val="1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rgb="FFC0000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color rgb="FF000000"/>
      <name val="宋体"/>
      <charset val="134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6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0" borderId="8" applyNumberFormat="0" applyFont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6" fillId="14" borderId="11" applyNumberFormat="0" applyAlignment="0" applyProtection="0">
      <alignment vertical="center"/>
    </xf>
    <xf numFmtId="0" fontId="27" fillId="14" borderId="7" applyNumberFormat="0" applyAlignment="0" applyProtection="0">
      <alignment vertical="center"/>
    </xf>
    <xf numFmtId="0" fontId="28" fillId="15" borderId="12" applyNumberForma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0" borderId="0"/>
    <xf numFmtId="0" fontId="33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32" fillId="0" borderId="0"/>
  </cellStyleXfs>
  <cellXfs count="54">
    <xf numFmtId="0" fontId="0" fillId="0" borderId="0" xfId="0">
      <alignment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/>
    </xf>
    <xf numFmtId="176" fontId="0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76" fontId="9" fillId="0" borderId="1" xfId="0" applyNumberFormat="1" applyFont="1" applyFill="1" applyBorder="1" applyAlignment="1">
      <alignment horizontal="center" vertical="center"/>
    </xf>
    <xf numFmtId="176" fontId="10" fillId="0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/>
    </xf>
    <xf numFmtId="176" fontId="10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3" borderId="1" xfId="50" applyNumberFormat="1" applyFont="1" applyFill="1" applyBorder="1" applyAlignment="1">
      <alignment horizontal="center" vertical="center" wrapText="1" shrinkToFit="1"/>
    </xf>
    <xf numFmtId="176" fontId="9" fillId="3" borderId="1" xfId="0" applyNumberFormat="1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176" fontId="11" fillId="2" borderId="4" xfId="0" applyNumberFormat="1" applyFont="1" applyFill="1" applyBorder="1" applyAlignment="1">
      <alignment horizontal="center" vertical="center"/>
    </xf>
    <xf numFmtId="176" fontId="11" fillId="0" borderId="0" xfId="0" applyNumberFormat="1" applyFont="1" applyFill="1" applyAlignment="1">
      <alignment horizontal="center" vertical="center"/>
    </xf>
    <xf numFmtId="176" fontId="6" fillId="0" borderId="5" xfId="0" applyNumberFormat="1" applyFont="1" applyFill="1" applyBorder="1" applyAlignment="1">
      <alignment horizontal="center" vertical="center" wrapText="1"/>
    </xf>
    <xf numFmtId="176" fontId="6" fillId="0" borderId="6" xfId="0" applyNumberFormat="1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176" fontId="9" fillId="2" borderId="1" xfId="0" applyNumberFormat="1" applyFont="1" applyFill="1" applyBorder="1" applyAlignment="1">
      <alignment horizontal="center" vertical="center"/>
    </xf>
    <xf numFmtId="176" fontId="12" fillId="3" borderId="1" xfId="0" applyNumberFormat="1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 wrapText="1"/>
    </xf>
    <xf numFmtId="176" fontId="11" fillId="2" borderId="1" xfId="0" applyNumberFormat="1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/>
    </xf>
    <xf numFmtId="176" fontId="11" fillId="4" borderId="1" xfId="0" applyNumberFormat="1" applyFont="1" applyFill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常规 16" xfId="32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3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55"/>
  <sheetViews>
    <sheetView tabSelected="1" workbookViewId="0">
      <selection activeCell="C9" sqref="C9"/>
    </sheetView>
  </sheetViews>
  <sheetFormatPr defaultColWidth="9" defaultRowHeight="13.5"/>
  <cols>
    <col min="1" max="1" width="6.125" style="3" customWidth="1"/>
    <col min="2" max="2" width="16.125" style="4" customWidth="1"/>
    <col min="3" max="3" width="26.375" style="4" customWidth="1"/>
    <col min="4" max="4" width="14" style="5" customWidth="1"/>
    <col min="5" max="5" width="7" style="4" customWidth="1"/>
    <col min="6" max="6" width="9.5" style="4" customWidth="1"/>
    <col min="7" max="8" width="8.25" style="4" customWidth="1"/>
    <col min="9" max="9" width="8.25" style="6" customWidth="1"/>
    <col min="10" max="11" width="11.625" style="7" customWidth="1"/>
    <col min="12" max="12" width="9" style="3"/>
    <col min="13" max="13" width="9.375" style="3"/>
    <col min="14" max="16384" width="9" style="3"/>
  </cols>
  <sheetData>
    <row r="1" ht="24" customHeight="1" spans="1:1">
      <c r="A1" s="3" t="s">
        <v>0</v>
      </c>
    </row>
    <row r="2" ht="37" customHeight="1" spans="1:11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ht="37" customHeight="1" spans="1:11">
      <c r="A3" s="8" t="s">
        <v>2</v>
      </c>
      <c r="B3" s="9"/>
      <c r="C3" s="9"/>
      <c r="D3" s="9"/>
      <c r="E3" s="9"/>
      <c r="F3" s="9"/>
      <c r="G3" s="9"/>
      <c r="H3" s="9"/>
      <c r="I3" s="9"/>
      <c r="J3" s="8"/>
      <c r="K3" s="8"/>
    </row>
    <row r="4" customFormat="1" ht="24" customHeight="1" spans="1:11">
      <c r="A4" s="10" t="s">
        <v>3</v>
      </c>
      <c r="B4" s="11" t="s">
        <v>4</v>
      </c>
      <c r="C4" s="11" t="s">
        <v>5</v>
      </c>
      <c r="D4" s="11" t="s">
        <v>6</v>
      </c>
      <c r="E4" s="11" t="s">
        <v>7</v>
      </c>
      <c r="F4" s="11" t="s">
        <v>8</v>
      </c>
      <c r="G4" s="12" t="s">
        <v>9</v>
      </c>
      <c r="H4" s="13"/>
      <c r="I4" s="19"/>
      <c r="J4" s="20" t="s">
        <v>10</v>
      </c>
      <c r="K4" s="20" t="s">
        <v>11</v>
      </c>
    </row>
    <row r="5" s="1" customFormat="1" ht="24" customHeight="1" spans="1:11">
      <c r="A5" s="10"/>
      <c r="B5" s="11"/>
      <c r="C5" s="11"/>
      <c r="D5" s="11"/>
      <c r="E5" s="11"/>
      <c r="F5" s="11"/>
      <c r="G5" s="11" t="s">
        <v>12</v>
      </c>
      <c r="H5" s="11" t="s">
        <v>13</v>
      </c>
      <c r="I5" s="21" t="s">
        <v>14</v>
      </c>
      <c r="J5" s="20"/>
      <c r="K5" s="20"/>
    </row>
    <row r="6" s="2" customFormat="1" ht="18" customHeight="1" spans="1:11">
      <c r="A6" s="14">
        <v>1</v>
      </c>
      <c r="B6" s="15" t="s">
        <v>15</v>
      </c>
      <c r="C6" s="15" t="s">
        <v>16</v>
      </c>
      <c r="D6" s="15" t="s">
        <v>17</v>
      </c>
      <c r="E6" s="15" t="s">
        <v>18</v>
      </c>
      <c r="F6" s="15">
        <v>1900</v>
      </c>
      <c r="G6" s="16">
        <v>3.5</v>
      </c>
      <c r="H6" s="16">
        <v>4.5</v>
      </c>
      <c r="I6" s="22">
        <v>3.5</v>
      </c>
      <c r="J6" s="23">
        <f t="shared" ref="J6:J69" si="0">AVERAGE(G6:I6)</f>
        <v>3.83333333333333</v>
      </c>
      <c r="K6" s="23">
        <f t="shared" ref="K6:K69" si="1">F6*J6</f>
        <v>7283.33333333333</v>
      </c>
    </row>
    <row r="7" s="2" customFormat="1" ht="18" customHeight="1" spans="1:11">
      <c r="A7" s="14">
        <v>2</v>
      </c>
      <c r="B7" s="15" t="s">
        <v>19</v>
      </c>
      <c r="C7" s="15" t="s">
        <v>16</v>
      </c>
      <c r="D7" s="15" t="s">
        <v>17</v>
      </c>
      <c r="E7" s="15" t="s">
        <v>18</v>
      </c>
      <c r="F7" s="15">
        <v>2240</v>
      </c>
      <c r="G7" s="16">
        <v>3.5</v>
      </c>
      <c r="H7" s="16">
        <v>4.5</v>
      </c>
      <c r="I7" s="22">
        <v>3.5</v>
      </c>
      <c r="J7" s="23">
        <f t="shared" si="0"/>
        <v>3.83333333333333</v>
      </c>
      <c r="K7" s="23">
        <f t="shared" si="1"/>
        <v>8586.66666666667</v>
      </c>
    </row>
    <row r="8" s="2" customFormat="1" ht="18" customHeight="1" spans="1:11">
      <c r="A8" s="14">
        <v>3</v>
      </c>
      <c r="B8" s="15" t="s">
        <v>20</v>
      </c>
      <c r="C8" s="15" t="s">
        <v>16</v>
      </c>
      <c r="D8" s="15" t="s">
        <v>17</v>
      </c>
      <c r="E8" s="15" t="s">
        <v>18</v>
      </c>
      <c r="F8" s="15">
        <v>1990</v>
      </c>
      <c r="G8" s="16">
        <v>3.5</v>
      </c>
      <c r="H8" s="16">
        <v>4.5</v>
      </c>
      <c r="I8" s="22">
        <v>3.5</v>
      </c>
      <c r="J8" s="23">
        <f t="shared" si="0"/>
        <v>3.83333333333333</v>
      </c>
      <c r="K8" s="23">
        <f t="shared" si="1"/>
        <v>7628.33333333333</v>
      </c>
    </row>
    <row r="9" s="2" customFormat="1" ht="18" customHeight="1" spans="1:11">
      <c r="A9" s="14">
        <v>4</v>
      </c>
      <c r="B9" s="15" t="s">
        <v>21</v>
      </c>
      <c r="C9" s="15" t="s">
        <v>16</v>
      </c>
      <c r="D9" s="15" t="s">
        <v>17</v>
      </c>
      <c r="E9" s="15" t="s">
        <v>18</v>
      </c>
      <c r="F9" s="15">
        <v>1940</v>
      </c>
      <c r="G9" s="16">
        <v>3.5</v>
      </c>
      <c r="H9" s="16">
        <v>4.5</v>
      </c>
      <c r="I9" s="22">
        <v>3.5</v>
      </c>
      <c r="J9" s="23">
        <f t="shared" si="0"/>
        <v>3.83333333333333</v>
      </c>
      <c r="K9" s="23">
        <f t="shared" si="1"/>
        <v>7436.66666666667</v>
      </c>
    </row>
    <row r="10" s="2" customFormat="1" ht="18" customHeight="1" spans="1:11">
      <c r="A10" s="14">
        <v>5</v>
      </c>
      <c r="B10" s="15" t="s">
        <v>22</v>
      </c>
      <c r="C10" s="15" t="s">
        <v>23</v>
      </c>
      <c r="D10" s="15" t="s">
        <v>24</v>
      </c>
      <c r="E10" s="15" t="s">
        <v>18</v>
      </c>
      <c r="F10" s="15">
        <v>450</v>
      </c>
      <c r="G10" s="16">
        <v>12</v>
      </c>
      <c r="H10" s="16">
        <v>10</v>
      </c>
      <c r="I10" s="22">
        <v>28.5</v>
      </c>
      <c r="J10" s="23">
        <f t="shared" si="0"/>
        <v>16.8333333333333</v>
      </c>
      <c r="K10" s="23">
        <f t="shared" si="1"/>
        <v>7575</v>
      </c>
    </row>
    <row r="11" s="2" customFormat="1" ht="18" customHeight="1" spans="1:11">
      <c r="A11" s="14">
        <v>6</v>
      </c>
      <c r="B11" s="15" t="s">
        <v>25</v>
      </c>
      <c r="C11" s="15" t="s">
        <v>26</v>
      </c>
      <c r="D11" s="15" t="s">
        <v>27</v>
      </c>
      <c r="E11" s="15" t="s">
        <v>18</v>
      </c>
      <c r="F11" s="15">
        <v>1880</v>
      </c>
      <c r="G11" s="16">
        <v>5.5</v>
      </c>
      <c r="H11" s="16">
        <v>5</v>
      </c>
      <c r="I11" s="22">
        <v>4.875</v>
      </c>
      <c r="J11" s="23">
        <f t="shared" si="0"/>
        <v>5.125</v>
      </c>
      <c r="K11" s="23">
        <f t="shared" si="1"/>
        <v>9635</v>
      </c>
    </row>
    <row r="12" s="2" customFormat="1" ht="18" customHeight="1" spans="1:11">
      <c r="A12" s="14">
        <v>7</v>
      </c>
      <c r="B12" s="15" t="s">
        <v>28</v>
      </c>
      <c r="C12" s="15" t="s">
        <v>29</v>
      </c>
      <c r="D12" s="15" t="s">
        <v>30</v>
      </c>
      <c r="E12" s="15" t="s">
        <v>31</v>
      </c>
      <c r="F12" s="15">
        <v>842</v>
      </c>
      <c r="G12" s="16">
        <v>16</v>
      </c>
      <c r="H12" s="16">
        <v>25</v>
      </c>
      <c r="I12" s="22">
        <v>10.625</v>
      </c>
      <c r="J12" s="23">
        <f t="shared" si="0"/>
        <v>17.2083333333333</v>
      </c>
      <c r="K12" s="23">
        <f t="shared" si="1"/>
        <v>14489.4166666667</v>
      </c>
    </row>
    <row r="13" s="2" customFormat="1" ht="18" customHeight="1" spans="1:11">
      <c r="A13" s="14">
        <v>8</v>
      </c>
      <c r="B13" s="15" t="s">
        <v>32</v>
      </c>
      <c r="C13" s="15" t="s">
        <v>33</v>
      </c>
      <c r="D13" s="15" t="s">
        <v>30</v>
      </c>
      <c r="E13" s="15" t="s">
        <v>34</v>
      </c>
      <c r="F13" s="15">
        <v>810</v>
      </c>
      <c r="G13" s="16">
        <v>4</v>
      </c>
      <c r="H13" s="16">
        <v>4.5</v>
      </c>
      <c r="I13" s="22">
        <v>5</v>
      </c>
      <c r="J13" s="23">
        <f t="shared" si="0"/>
        <v>4.5</v>
      </c>
      <c r="K13" s="23">
        <f t="shared" si="1"/>
        <v>3645</v>
      </c>
    </row>
    <row r="14" s="2" customFormat="1" ht="18" customHeight="1" spans="1:11">
      <c r="A14" s="14">
        <v>9</v>
      </c>
      <c r="B14" s="15" t="s">
        <v>35</v>
      </c>
      <c r="C14" s="15" t="s">
        <v>36</v>
      </c>
      <c r="D14" s="15" t="s">
        <v>30</v>
      </c>
      <c r="E14" s="15" t="s">
        <v>31</v>
      </c>
      <c r="F14" s="15">
        <v>1190</v>
      </c>
      <c r="G14" s="16">
        <v>3.5</v>
      </c>
      <c r="H14" s="16">
        <v>5</v>
      </c>
      <c r="I14" s="22">
        <v>4</v>
      </c>
      <c r="J14" s="23">
        <f t="shared" si="0"/>
        <v>4.16666666666667</v>
      </c>
      <c r="K14" s="23">
        <f t="shared" si="1"/>
        <v>4958.33333333333</v>
      </c>
    </row>
    <row r="15" s="2" customFormat="1" ht="18" customHeight="1" spans="1:11">
      <c r="A15" s="14">
        <v>10</v>
      </c>
      <c r="B15" s="15" t="s">
        <v>37</v>
      </c>
      <c r="C15" s="15" t="s">
        <v>36</v>
      </c>
      <c r="D15" s="15" t="s">
        <v>30</v>
      </c>
      <c r="E15" s="15" t="s">
        <v>31</v>
      </c>
      <c r="F15" s="15">
        <v>480</v>
      </c>
      <c r="G15" s="16">
        <v>3.8</v>
      </c>
      <c r="H15" s="17">
        <v>4.5</v>
      </c>
      <c r="I15" s="24">
        <v>6.875</v>
      </c>
      <c r="J15" s="23">
        <f t="shared" si="0"/>
        <v>5.05833333333333</v>
      </c>
      <c r="K15" s="23">
        <f t="shared" si="1"/>
        <v>2428</v>
      </c>
    </row>
    <row r="16" s="2" customFormat="1" ht="18" customHeight="1" spans="1:11">
      <c r="A16" s="14">
        <v>11</v>
      </c>
      <c r="B16" s="15" t="s">
        <v>38</v>
      </c>
      <c r="C16" s="18" t="s">
        <v>39</v>
      </c>
      <c r="D16" s="15" t="s">
        <v>30</v>
      </c>
      <c r="E16" s="15" t="s">
        <v>31</v>
      </c>
      <c r="F16" s="15">
        <v>204</v>
      </c>
      <c r="G16" s="16">
        <v>5.9</v>
      </c>
      <c r="H16" s="16">
        <v>7</v>
      </c>
      <c r="I16" s="22">
        <v>7</v>
      </c>
      <c r="J16" s="23">
        <f t="shared" si="0"/>
        <v>6.63333333333333</v>
      </c>
      <c r="K16" s="23">
        <f t="shared" si="1"/>
        <v>1353.2</v>
      </c>
    </row>
    <row r="17" s="2" customFormat="1" ht="18" customHeight="1" spans="1:11">
      <c r="A17" s="14">
        <v>12</v>
      </c>
      <c r="B17" s="15" t="s">
        <v>40</v>
      </c>
      <c r="C17" s="18" t="s">
        <v>39</v>
      </c>
      <c r="D17" s="15" t="s">
        <v>30</v>
      </c>
      <c r="E17" s="15" t="s">
        <v>31</v>
      </c>
      <c r="F17" s="15">
        <v>20</v>
      </c>
      <c r="G17" s="16">
        <v>8.5</v>
      </c>
      <c r="H17" s="16">
        <v>12</v>
      </c>
      <c r="I17" s="22">
        <v>9</v>
      </c>
      <c r="J17" s="23">
        <f t="shared" si="0"/>
        <v>9.83333333333333</v>
      </c>
      <c r="K17" s="23">
        <f t="shared" si="1"/>
        <v>196.666666666667</v>
      </c>
    </row>
    <row r="18" s="2" customFormat="1" ht="18" customHeight="1" spans="1:11">
      <c r="A18" s="14">
        <v>13</v>
      </c>
      <c r="B18" s="15" t="s">
        <v>41</v>
      </c>
      <c r="C18" s="15" t="s">
        <v>42</v>
      </c>
      <c r="D18" s="15" t="s">
        <v>43</v>
      </c>
      <c r="E18" s="15" t="s">
        <v>34</v>
      </c>
      <c r="F18" s="15">
        <v>205</v>
      </c>
      <c r="G18" s="16">
        <v>30</v>
      </c>
      <c r="H18" s="16">
        <v>45</v>
      </c>
      <c r="I18" s="22">
        <v>42.5</v>
      </c>
      <c r="J18" s="23">
        <f t="shared" si="0"/>
        <v>39.1666666666667</v>
      </c>
      <c r="K18" s="23">
        <f t="shared" si="1"/>
        <v>8029.16666666667</v>
      </c>
    </row>
    <row r="19" s="2" customFormat="1" ht="18" customHeight="1" spans="1:11">
      <c r="A19" s="14">
        <v>14</v>
      </c>
      <c r="B19" s="15" t="s">
        <v>44</v>
      </c>
      <c r="C19" s="15" t="s">
        <v>42</v>
      </c>
      <c r="D19" s="15"/>
      <c r="E19" s="15" t="s">
        <v>34</v>
      </c>
      <c r="F19" s="15">
        <v>297</v>
      </c>
      <c r="G19" s="16">
        <v>18</v>
      </c>
      <c r="H19" s="16">
        <v>10</v>
      </c>
      <c r="I19" s="22">
        <v>22.5</v>
      </c>
      <c r="J19" s="23">
        <f t="shared" si="0"/>
        <v>16.8333333333333</v>
      </c>
      <c r="K19" s="23">
        <f t="shared" si="1"/>
        <v>4999.5</v>
      </c>
    </row>
    <row r="20" s="2" customFormat="1" ht="18" customHeight="1" spans="1:11">
      <c r="A20" s="14">
        <v>15</v>
      </c>
      <c r="B20" s="15" t="s">
        <v>45</v>
      </c>
      <c r="C20" s="15" t="s">
        <v>46</v>
      </c>
      <c r="D20" s="15" t="s">
        <v>30</v>
      </c>
      <c r="E20" s="15" t="s">
        <v>34</v>
      </c>
      <c r="F20" s="15">
        <v>2336</v>
      </c>
      <c r="G20" s="16">
        <v>16</v>
      </c>
      <c r="H20" s="16">
        <v>23</v>
      </c>
      <c r="I20" s="22">
        <v>10.625</v>
      </c>
      <c r="J20" s="23">
        <f t="shared" si="0"/>
        <v>16.5416666666667</v>
      </c>
      <c r="K20" s="23">
        <f t="shared" si="1"/>
        <v>38641.3333333333</v>
      </c>
    </row>
    <row r="21" s="2" customFormat="1" ht="18" customHeight="1" spans="1:11">
      <c r="A21" s="14">
        <v>16</v>
      </c>
      <c r="B21" s="15" t="s">
        <v>47</v>
      </c>
      <c r="C21" s="15" t="s">
        <v>48</v>
      </c>
      <c r="D21" s="15" t="s">
        <v>30</v>
      </c>
      <c r="E21" s="15" t="s">
        <v>34</v>
      </c>
      <c r="F21" s="15">
        <v>355</v>
      </c>
      <c r="G21" s="16">
        <v>6</v>
      </c>
      <c r="H21" s="16">
        <v>5</v>
      </c>
      <c r="I21" s="22">
        <v>3.75</v>
      </c>
      <c r="J21" s="23">
        <f t="shared" si="0"/>
        <v>4.91666666666667</v>
      </c>
      <c r="K21" s="23">
        <f t="shared" si="1"/>
        <v>1745.41666666667</v>
      </c>
    </row>
    <row r="22" s="2" customFormat="1" ht="18" customHeight="1" spans="1:11">
      <c r="A22" s="14">
        <v>17</v>
      </c>
      <c r="B22" s="15" t="s">
        <v>49</v>
      </c>
      <c r="C22" s="15" t="s">
        <v>50</v>
      </c>
      <c r="D22" s="15" t="s">
        <v>30</v>
      </c>
      <c r="E22" s="15" t="s">
        <v>34</v>
      </c>
      <c r="F22" s="15">
        <v>812</v>
      </c>
      <c r="G22" s="16">
        <v>4.5</v>
      </c>
      <c r="H22" s="16">
        <v>5</v>
      </c>
      <c r="I22" s="22">
        <v>3.75</v>
      </c>
      <c r="J22" s="23">
        <f t="shared" si="0"/>
        <v>4.41666666666667</v>
      </c>
      <c r="K22" s="23">
        <f t="shared" si="1"/>
        <v>3586.33333333333</v>
      </c>
    </row>
    <row r="23" s="2" customFormat="1" ht="18" customHeight="1" spans="1:11">
      <c r="A23" s="14">
        <v>18</v>
      </c>
      <c r="B23" s="15" t="s">
        <v>51</v>
      </c>
      <c r="C23" s="15" t="s">
        <v>52</v>
      </c>
      <c r="D23" s="15" t="s">
        <v>30</v>
      </c>
      <c r="E23" s="15" t="s">
        <v>53</v>
      </c>
      <c r="F23" s="15">
        <v>199</v>
      </c>
      <c r="G23" s="16">
        <v>10.5</v>
      </c>
      <c r="H23" s="16">
        <v>9</v>
      </c>
      <c r="I23" s="22">
        <v>11.25</v>
      </c>
      <c r="J23" s="23">
        <f t="shared" si="0"/>
        <v>10.25</v>
      </c>
      <c r="K23" s="23">
        <f t="shared" si="1"/>
        <v>2039.75</v>
      </c>
    </row>
    <row r="24" s="2" customFormat="1" ht="18" customHeight="1" spans="1:11">
      <c r="A24" s="14">
        <v>19</v>
      </c>
      <c r="B24" s="15" t="s">
        <v>54</v>
      </c>
      <c r="C24" s="15" t="s">
        <v>52</v>
      </c>
      <c r="D24" s="15" t="s">
        <v>30</v>
      </c>
      <c r="E24" s="15" t="s">
        <v>53</v>
      </c>
      <c r="F24" s="15">
        <v>440</v>
      </c>
      <c r="G24" s="16">
        <v>10.5</v>
      </c>
      <c r="H24" s="16">
        <v>9</v>
      </c>
      <c r="I24" s="22">
        <v>11.25</v>
      </c>
      <c r="J24" s="23">
        <f t="shared" si="0"/>
        <v>10.25</v>
      </c>
      <c r="K24" s="23">
        <f t="shared" si="1"/>
        <v>4510</v>
      </c>
    </row>
    <row r="25" s="2" customFormat="1" ht="18" customHeight="1" spans="1:11">
      <c r="A25" s="14">
        <v>20</v>
      </c>
      <c r="B25" s="15" t="s">
        <v>55</v>
      </c>
      <c r="C25" s="15" t="s">
        <v>56</v>
      </c>
      <c r="D25" s="15" t="s">
        <v>30</v>
      </c>
      <c r="E25" s="15" t="s">
        <v>34</v>
      </c>
      <c r="F25" s="15">
        <v>760</v>
      </c>
      <c r="G25" s="16">
        <v>5.5</v>
      </c>
      <c r="H25" s="16">
        <v>8.5</v>
      </c>
      <c r="I25" s="22">
        <v>6.875</v>
      </c>
      <c r="J25" s="23">
        <f t="shared" si="0"/>
        <v>6.95833333333333</v>
      </c>
      <c r="K25" s="23">
        <f t="shared" si="1"/>
        <v>5288.33333333333</v>
      </c>
    </row>
    <row r="26" s="2" customFormat="1" ht="18" customHeight="1" spans="1:11">
      <c r="A26" s="14">
        <v>21</v>
      </c>
      <c r="B26" s="15" t="s">
        <v>57</v>
      </c>
      <c r="C26" s="15" t="s">
        <v>58</v>
      </c>
      <c r="D26" s="15" t="s">
        <v>30</v>
      </c>
      <c r="E26" s="15" t="s">
        <v>34</v>
      </c>
      <c r="F26" s="15">
        <v>140</v>
      </c>
      <c r="G26" s="16">
        <v>18</v>
      </c>
      <c r="H26" s="16">
        <v>30</v>
      </c>
      <c r="I26" s="22">
        <v>13</v>
      </c>
      <c r="J26" s="23">
        <f t="shared" si="0"/>
        <v>20.3333333333333</v>
      </c>
      <c r="K26" s="23">
        <f t="shared" si="1"/>
        <v>2846.66666666667</v>
      </c>
    </row>
    <row r="27" s="2" customFormat="1" ht="18" customHeight="1" spans="1:11">
      <c r="A27" s="14">
        <v>22</v>
      </c>
      <c r="B27" s="15" t="s">
        <v>59</v>
      </c>
      <c r="C27" s="18" t="s">
        <v>39</v>
      </c>
      <c r="D27" s="15" t="s">
        <v>30</v>
      </c>
      <c r="E27" s="15" t="s">
        <v>34</v>
      </c>
      <c r="F27" s="15">
        <v>230</v>
      </c>
      <c r="G27" s="16">
        <v>6</v>
      </c>
      <c r="H27" s="16">
        <v>8</v>
      </c>
      <c r="I27" s="22">
        <v>9</v>
      </c>
      <c r="J27" s="23">
        <f t="shared" si="0"/>
        <v>7.66666666666667</v>
      </c>
      <c r="K27" s="23">
        <f t="shared" si="1"/>
        <v>1763.33333333333</v>
      </c>
    </row>
    <row r="28" s="2" customFormat="1" ht="18" customHeight="1" spans="1:11">
      <c r="A28" s="14">
        <v>23</v>
      </c>
      <c r="B28" s="15" t="s">
        <v>60</v>
      </c>
      <c r="C28" s="15" t="s">
        <v>61</v>
      </c>
      <c r="D28" s="15" t="s">
        <v>62</v>
      </c>
      <c r="E28" s="15" t="s">
        <v>31</v>
      </c>
      <c r="F28" s="15">
        <v>186</v>
      </c>
      <c r="G28" s="16">
        <v>38</v>
      </c>
      <c r="H28" s="16">
        <v>28</v>
      </c>
      <c r="I28" s="22">
        <v>25</v>
      </c>
      <c r="J28" s="23">
        <f t="shared" si="0"/>
        <v>30.3333333333333</v>
      </c>
      <c r="K28" s="23">
        <f t="shared" si="1"/>
        <v>5642</v>
      </c>
    </row>
    <row r="29" s="2" customFormat="1" ht="18" customHeight="1" spans="1:11">
      <c r="A29" s="14">
        <v>24</v>
      </c>
      <c r="B29" s="15" t="s">
        <v>63</v>
      </c>
      <c r="C29" s="15" t="s">
        <v>61</v>
      </c>
      <c r="D29" s="15" t="s">
        <v>62</v>
      </c>
      <c r="E29" s="15" t="s">
        <v>34</v>
      </c>
      <c r="F29" s="15">
        <v>136</v>
      </c>
      <c r="G29" s="16">
        <v>11.5</v>
      </c>
      <c r="H29" s="16">
        <v>7</v>
      </c>
      <c r="I29" s="22">
        <v>15</v>
      </c>
      <c r="J29" s="23">
        <f t="shared" si="0"/>
        <v>11.1666666666667</v>
      </c>
      <c r="K29" s="23">
        <f t="shared" si="1"/>
        <v>1518.66666666667</v>
      </c>
    </row>
    <row r="30" s="2" customFormat="1" ht="18" customHeight="1" spans="1:11">
      <c r="A30" s="14">
        <v>25</v>
      </c>
      <c r="B30" s="15" t="s">
        <v>64</v>
      </c>
      <c r="C30" s="15" t="s">
        <v>61</v>
      </c>
      <c r="D30" s="15" t="s">
        <v>65</v>
      </c>
      <c r="E30" s="15" t="s">
        <v>31</v>
      </c>
      <c r="F30" s="15">
        <v>650</v>
      </c>
      <c r="G30" s="16">
        <v>42</v>
      </c>
      <c r="H30" s="16">
        <v>38</v>
      </c>
      <c r="I30" s="22">
        <v>35</v>
      </c>
      <c r="J30" s="23">
        <f t="shared" si="0"/>
        <v>38.3333333333333</v>
      </c>
      <c r="K30" s="23">
        <f t="shared" si="1"/>
        <v>24916.6666666667</v>
      </c>
    </row>
    <row r="31" s="2" customFormat="1" ht="18" customHeight="1" spans="1:11">
      <c r="A31" s="14">
        <v>26</v>
      </c>
      <c r="B31" s="15" t="s">
        <v>66</v>
      </c>
      <c r="C31" s="15" t="s">
        <v>61</v>
      </c>
      <c r="D31" s="15" t="s">
        <v>65</v>
      </c>
      <c r="E31" s="15" t="s">
        <v>34</v>
      </c>
      <c r="F31" s="15">
        <v>853</v>
      </c>
      <c r="G31" s="16">
        <v>15.5</v>
      </c>
      <c r="H31" s="16">
        <v>8</v>
      </c>
      <c r="I31" s="22">
        <v>20</v>
      </c>
      <c r="J31" s="23">
        <f t="shared" si="0"/>
        <v>14.5</v>
      </c>
      <c r="K31" s="23">
        <f t="shared" si="1"/>
        <v>12368.5</v>
      </c>
    </row>
    <row r="32" s="2" customFormat="1" ht="18" customHeight="1" spans="1:11">
      <c r="A32" s="14">
        <v>27</v>
      </c>
      <c r="B32" s="15" t="s">
        <v>67</v>
      </c>
      <c r="C32" s="15" t="s">
        <v>68</v>
      </c>
      <c r="D32" s="15" t="s">
        <v>30</v>
      </c>
      <c r="E32" s="15" t="s">
        <v>34</v>
      </c>
      <c r="F32" s="15">
        <v>925</v>
      </c>
      <c r="G32" s="16">
        <v>11</v>
      </c>
      <c r="H32" s="16">
        <v>12</v>
      </c>
      <c r="I32" s="22">
        <v>6.25</v>
      </c>
      <c r="J32" s="23">
        <f t="shared" si="0"/>
        <v>9.75</v>
      </c>
      <c r="K32" s="23">
        <f t="shared" si="1"/>
        <v>9018.75</v>
      </c>
    </row>
    <row r="33" s="2" customFormat="1" ht="18" customHeight="1" spans="1:11">
      <c r="A33" s="14">
        <v>28</v>
      </c>
      <c r="B33" s="15" t="s">
        <v>69</v>
      </c>
      <c r="C33" s="15" t="s">
        <v>68</v>
      </c>
      <c r="D33" s="15" t="s">
        <v>30</v>
      </c>
      <c r="E33" s="15" t="s">
        <v>34</v>
      </c>
      <c r="F33" s="15">
        <v>845</v>
      </c>
      <c r="G33" s="16">
        <v>12</v>
      </c>
      <c r="H33" s="16">
        <v>15</v>
      </c>
      <c r="I33" s="22">
        <v>8.75</v>
      </c>
      <c r="J33" s="23">
        <f t="shared" si="0"/>
        <v>11.9166666666667</v>
      </c>
      <c r="K33" s="23">
        <f t="shared" si="1"/>
        <v>10069.5833333333</v>
      </c>
    </row>
    <row r="34" s="2" customFormat="1" ht="18" customHeight="1" spans="1:11">
      <c r="A34" s="14">
        <v>29</v>
      </c>
      <c r="B34" s="15" t="s">
        <v>70</v>
      </c>
      <c r="C34" s="15" t="s">
        <v>68</v>
      </c>
      <c r="D34" s="15" t="s">
        <v>30</v>
      </c>
      <c r="E34" s="15" t="s">
        <v>34</v>
      </c>
      <c r="F34" s="15">
        <v>522</v>
      </c>
      <c r="G34" s="16">
        <v>13</v>
      </c>
      <c r="H34" s="16">
        <v>18</v>
      </c>
      <c r="I34" s="22">
        <v>10.625</v>
      </c>
      <c r="J34" s="23">
        <f t="shared" si="0"/>
        <v>13.875</v>
      </c>
      <c r="K34" s="23">
        <f t="shared" si="1"/>
        <v>7242.75</v>
      </c>
    </row>
    <row r="35" s="2" customFormat="1" ht="18" customHeight="1" spans="1:11">
      <c r="A35" s="14">
        <v>30</v>
      </c>
      <c r="B35" s="15" t="s">
        <v>71</v>
      </c>
      <c r="C35" s="15" t="s">
        <v>68</v>
      </c>
      <c r="D35" s="15" t="s">
        <v>30</v>
      </c>
      <c r="E35" s="15" t="s">
        <v>34</v>
      </c>
      <c r="F35" s="15">
        <v>321</v>
      </c>
      <c r="G35" s="16">
        <v>4</v>
      </c>
      <c r="H35" s="16">
        <v>6</v>
      </c>
      <c r="I35" s="22">
        <v>3.75</v>
      </c>
      <c r="J35" s="23">
        <f t="shared" si="0"/>
        <v>4.58333333333333</v>
      </c>
      <c r="K35" s="23">
        <f t="shared" si="1"/>
        <v>1471.25</v>
      </c>
    </row>
    <row r="36" s="2" customFormat="1" ht="18" customHeight="1" spans="1:11">
      <c r="A36" s="14">
        <v>31</v>
      </c>
      <c r="B36" s="15" t="s">
        <v>72</v>
      </c>
      <c r="C36" s="15" t="s">
        <v>68</v>
      </c>
      <c r="D36" s="15" t="s">
        <v>30</v>
      </c>
      <c r="E36" s="15" t="s">
        <v>34</v>
      </c>
      <c r="F36" s="15">
        <v>241</v>
      </c>
      <c r="G36" s="16">
        <v>5</v>
      </c>
      <c r="H36" s="16">
        <v>7</v>
      </c>
      <c r="I36" s="22">
        <v>5</v>
      </c>
      <c r="J36" s="23">
        <f t="shared" si="0"/>
        <v>5.66666666666667</v>
      </c>
      <c r="K36" s="23">
        <f t="shared" si="1"/>
        <v>1365.66666666667</v>
      </c>
    </row>
    <row r="37" s="2" customFormat="1" ht="18" customHeight="1" spans="1:11">
      <c r="A37" s="14">
        <v>32</v>
      </c>
      <c r="B37" s="15" t="s">
        <v>73</v>
      </c>
      <c r="C37" s="15" t="s">
        <v>68</v>
      </c>
      <c r="D37" s="15" t="s">
        <v>30</v>
      </c>
      <c r="E37" s="15" t="s">
        <v>34</v>
      </c>
      <c r="F37" s="15">
        <v>197</v>
      </c>
      <c r="G37" s="16">
        <v>6</v>
      </c>
      <c r="H37" s="16">
        <v>8</v>
      </c>
      <c r="I37" s="22">
        <v>6.25</v>
      </c>
      <c r="J37" s="23">
        <f t="shared" si="0"/>
        <v>6.75</v>
      </c>
      <c r="K37" s="23">
        <f t="shared" si="1"/>
        <v>1329.75</v>
      </c>
    </row>
    <row r="38" s="2" customFormat="1" ht="18" customHeight="1" spans="1:11">
      <c r="A38" s="14">
        <v>33</v>
      </c>
      <c r="B38" s="15" t="s">
        <v>74</v>
      </c>
      <c r="C38" s="15" t="s">
        <v>68</v>
      </c>
      <c r="D38" s="15" t="s">
        <v>30</v>
      </c>
      <c r="E38" s="15" t="s">
        <v>53</v>
      </c>
      <c r="F38" s="15">
        <v>662</v>
      </c>
      <c r="G38" s="16">
        <v>10.5</v>
      </c>
      <c r="H38" s="16">
        <v>14</v>
      </c>
      <c r="I38" s="22">
        <v>8.75</v>
      </c>
      <c r="J38" s="23">
        <f t="shared" si="0"/>
        <v>11.0833333333333</v>
      </c>
      <c r="K38" s="23">
        <f t="shared" si="1"/>
        <v>7337.16666666667</v>
      </c>
    </row>
    <row r="39" s="2" customFormat="1" ht="18" customHeight="1" spans="1:11">
      <c r="A39" s="14">
        <v>34</v>
      </c>
      <c r="B39" s="15" t="s">
        <v>75</v>
      </c>
      <c r="C39" s="15" t="s">
        <v>42</v>
      </c>
      <c r="D39" s="15" t="s">
        <v>30</v>
      </c>
      <c r="E39" s="15" t="s">
        <v>53</v>
      </c>
      <c r="F39" s="15">
        <v>220</v>
      </c>
      <c r="G39" s="16">
        <v>11</v>
      </c>
      <c r="H39" s="16">
        <v>15</v>
      </c>
      <c r="I39" s="22">
        <v>10.625</v>
      </c>
      <c r="J39" s="23">
        <f t="shared" si="0"/>
        <v>12.2083333333333</v>
      </c>
      <c r="K39" s="23">
        <f t="shared" si="1"/>
        <v>2685.83333333333</v>
      </c>
    </row>
    <row r="40" s="2" customFormat="1" ht="18" customHeight="1" spans="1:11">
      <c r="A40" s="14">
        <v>35</v>
      </c>
      <c r="B40" s="15" t="s">
        <v>76</v>
      </c>
      <c r="C40" s="15" t="s">
        <v>42</v>
      </c>
      <c r="D40" s="15" t="s">
        <v>30</v>
      </c>
      <c r="E40" s="15" t="s">
        <v>53</v>
      </c>
      <c r="F40" s="15">
        <v>262</v>
      </c>
      <c r="G40" s="16">
        <v>18</v>
      </c>
      <c r="H40" s="16">
        <v>25</v>
      </c>
      <c r="I40" s="22">
        <v>16.25</v>
      </c>
      <c r="J40" s="23">
        <f t="shared" si="0"/>
        <v>19.75</v>
      </c>
      <c r="K40" s="23">
        <f t="shared" si="1"/>
        <v>5174.5</v>
      </c>
    </row>
    <row r="41" s="2" customFormat="1" ht="18" customHeight="1" spans="1:11">
      <c r="A41" s="14">
        <v>36</v>
      </c>
      <c r="B41" s="15" t="s">
        <v>77</v>
      </c>
      <c r="C41" s="15" t="s">
        <v>42</v>
      </c>
      <c r="D41" s="15" t="s">
        <v>30</v>
      </c>
      <c r="E41" s="15" t="s">
        <v>53</v>
      </c>
      <c r="F41" s="15">
        <v>155</v>
      </c>
      <c r="G41" s="16">
        <v>25</v>
      </c>
      <c r="H41" s="16">
        <v>38</v>
      </c>
      <c r="I41" s="22">
        <v>26.25</v>
      </c>
      <c r="J41" s="23">
        <f t="shared" si="0"/>
        <v>29.75</v>
      </c>
      <c r="K41" s="23">
        <f t="shared" si="1"/>
        <v>4611.25</v>
      </c>
    </row>
    <row r="42" s="2" customFormat="1" ht="18" customHeight="1" spans="1:11">
      <c r="A42" s="14">
        <v>37</v>
      </c>
      <c r="B42" s="15" t="s">
        <v>78</v>
      </c>
      <c r="C42" s="15" t="s">
        <v>42</v>
      </c>
      <c r="D42" s="15" t="s">
        <v>30</v>
      </c>
      <c r="E42" s="15" t="s">
        <v>53</v>
      </c>
      <c r="F42" s="15">
        <v>83</v>
      </c>
      <c r="G42" s="16">
        <v>38</v>
      </c>
      <c r="H42" s="16">
        <v>48</v>
      </c>
      <c r="I42" s="22">
        <v>31.25</v>
      </c>
      <c r="J42" s="23">
        <f t="shared" si="0"/>
        <v>39.0833333333333</v>
      </c>
      <c r="K42" s="23">
        <f t="shared" si="1"/>
        <v>3243.91666666667</v>
      </c>
    </row>
    <row r="43" s="2" customFormat="1" ht="18" customHeight="1" spans="1:11">
      <c r="A43" s="14">
        <v>38</v>
      </c>
      <c r="B43" s="15" t="s">
        <v>79</v>
      </c>
      <c r="C43" s="15" t="s">
        <v>42</v>
      </c>
      <c r="D43" s="15" t="s">
        <v>30</v>
      </c>
      <c r="E43" s="15" t="s">
        <v>53</v>
      </c>
      <c r="F43" s="15">
        <v>49</v>
      </c>
      <c r="G43" s="16">
        <v>76</v>
      </c>
      <c r="H43" s="16">
        <v>105</v>
      </c>
      <c r="I43" s="22">
        <v>87.5</v>
      </c>
      <c r="J43" s="23">
        <f t="shared" si="0"/>
        <v>89.5</v>
      </c>
      <c r="K43" s="23">
        <f t="shared" si="1"/>
        <v>4385.5</v>
      </c>
    </row>
    <row r="44" s="2" customFormat="1" ht="18" customHeight="1" spans="1:11">
      <c r="A44" s="14">
        <v>39</v>
      </c>
      <c r="B44" s="15" t="s">
        <v>80</v>
      </c>
      <c r="C44" s="15" t="s">
        <v>42</v>
      </c>
      <c r="D44" s="15" t="s">
        <v>30</v>
      </c>
      <c r="E44" s="15" t="s">
        <v>34</v>
      </c>
      <c r="F44" s="15">
        <v>470</v>
      </c>
      <c r="G44" s="16">
        <v>2</v>
      </c>
      <c r="H44" s="16">
        <v>5</v>
      </c>
      <c r="I44" s="22">
        <v>12</v>
      </c>
      <c r="J44" s="23">
        <f t="shared" si="0"/>
        <v>6.33333333333333</v>
      </c>
      <c r="K44" s="23">
        <f t="shared" si="1"/>
        <v>2976.66666666667</v>
      </c>
    </row>
    <row r="45" s="2" customFormat="1" ht="18" customHeight="1" spans="1:11">
      <c r="A45" s="14">
        <v>40</v>
      </c>
      <c r="B45" s="15" t="s">
        <v>81</v>
      </c>
      <c r="C45" s="15" t="s">
        <v>82</v>
      </c>
      <c r="D45" s="15" t="s">
        <v>30</v>
      </c>
      <c r="E45" s="15" t="s">
        <v>34</v>
      </c>
      <c r="F45" s="15">
        <v>574</v>
      </c>
      <c r="G45" s="16">
        <v>4.8</v>
      </c>
      <c r="H45" s="16">
        <v>8</v>
      </c>
      <c r="I45" s="22">
        <v>8.125</v>
      </c>
      <c r="J45" s="23">
        <f t="shared" si="0"/>
        <v>6.975</v>
      </c>
      <c r="K45" s="23">
        <f t="shared" si="1"/>
        <v>4003.65</v>
      </c>
    </row>
    <row r="46" s="2" customFormat="1" ht="18" customHeight="1" spans="1:11">
      <c r="A46" s="14">
        <v>41</v>
      </c>
      <c r="B46" s="15" t="s">
        <v>83</v>
      </c>
      <c r="C46" s="15" t="s">
        <v>84</v>
      </c>
      <c r="D46" s="15" t="s">
        <v>85</v>
      </c>
      <c r="E46" s="15" t="s">
        <v>34</v>
      </c>
      <c r="F46" s="15">
        <v>1099</v>
      </c>
      <c r="G46" s="16">
        <v>2.8</v>
      </c>
      <c r="H46" s="16">
        <v>4</v>
      </c>
      <c r="I46" s="22">
        <v>3.125</v>
      </c>
      <c r="J46" s="23">
        <f t="shared" si="0"/>
        <v>3.30833333333333</v>
      </c>
      <c r="K46" s="23">
        <f t="shared" si="1"/>
        <v>3635.85833333333</v>
      </c>
    </row>
    <row r="47" s="2" customFormat="1" ht="18" customHeight="1" spans="1:11">
      <c r="A47" s="14">
        <v>42</v>
      </c>
      <c r="B47" s="15" t="s">
        <v>86</v>
      </c>
      <c r="C47" s="15" t="s">
        <v>84</v>
      </c>
      <c r="D47" s="15" t="s">
        <v>30</v>
      </c>
      <c r="E47" s="15" t="s">
        <v>34</v>
      </c>
      <c r="F47" s="15">
        <v>443</v>
      </c>
      <c r="G47" s="16">
        <v>2.7</v>
      </c>
      <c r="H47" s="16">
        <v>4</v>
      </c>
      <c r="I47" s="22">
        <v>3.375</v>
      </c>
      <c r="J47" s="23">
        <f t="shared" si="0"/>
        <v>3.35833333333333</v>
      </c>
      <c r="K47" s="23">
        <f t="shared" si="1"/>
        <v>1487.74166666667</v>
      </c>
    </row>
    <row r="48" s="2" customFormat="1" ht="18" customHeight="1" spans="1:11">
      <c r="A48" s="14">
        <v>43</v>
      </c>
      <c r="B48" s="15" t="s">
        <v>87</v>
      </c>
      <c r="C48" s="15" t="s">
        <v>84</v>
      </c>
      <c r="D48" s="15" t="s">
        <v>30</v>
      </c>
      <c r="E48" s="15" t="s">
        <v>88</v>
      </c>
      <c r="F48" s="15">
        <v>396</v>
      </c>
      <c r="G48" s="16">
        <v>8</v>
      </c>
      <c r="H48" s="16">
        <v>11</v>
      </c>
      <c r="I48" s="22">
        <v>6.625</v>
      </c>
      <c r="J48" s="23">
        <f t="shared" si="0"/>
        <v>8.54166666666667</v>
      </c>
      <c r="K48" s="23">
        <f t="shared" si="1"/>
        <v>3382.5</v>
      </c>
    </row>
    <row r="49" s="2" customFormat="1" ht="18" customHeight="1" spans="1:11">
      <c r="A49" s="14">
        <v>44</v>
      </c>
      <c r="B49" s="15" t="s">
        <v>89</v>
      </c>
      <c r="C49" s="15" t="s">
        <v>84</v>
      </c>
      <c r="D49" s="15" t="s">
        <v>30</v>
      </c>
      <c r="E49" s="15" t="s">
        <v>90</v>
      </c>
      <c r="F49" s="15">
        <v>366</v>
      </c>
      <c r="G49" s="16">
        <v>3</v>
      </c>
      <c r="H49" s="16">
        <v>5</v>
      </c>
      <c r="I49" s="22">
        <v>3.75</v>
      </c>
      <c r="J49" s="23">
        <f t="shared" si="0"/>
        <v>3.91666666666667</v>
      </c>
      <c r="K49" s="23">
        <f t="shared" si="1"/>
        <v>1433.5</v>
      </c>
    </row>
    <row r="50" s="2" customFormat="1" ht="18" customHeight="1" spans="1:11">
      <c r="A50" s="14">
        <v>45</v>
      </c>
      <c r="B50" s="15" t="s">
        <v>91</v>
      </c>
      <c r="C50" s="15" t="s">
        <v>84</v>
      </c>
      <c r="D50" s="15" t="s">
        <v>30</v>
      </c>
      <c r="E50" s="15" t="s">
        <v>90</v>
      </c>
      <c r="F50" s="15">
        <v>2600</v>
      </c>
      <c r="G50" s="16">
        <v>5.5</v>
      </c>
      <c r="H50" s="16">
        <v>8</v>
      </c>
      <c r="I50" s="22">
        <v>7.5</v>
      </c>
      <c r="J50" s="23">
        <f t="shared" si="0"/>
        <v>7</v>
      </c>
      <c r="K50" s="23">
        <f t="shared" si="1"/>
        <v>18200</v>
      </c>
    </row>
    <row r="51" s="2" customFormat="1" ht="18" customHeight="1" spans="1:11">
      <c r="A51" s="14">
        <v>46</v>
      </c>
      <c r="B51" s="15" t="s">
        <v>92</v>
      </c>
      <c r="C51" s="15" t="s">
        <v>93</v>
      </c>
      <c r="D51" s="15" t="s">
        <v>94</v>
      </c>
      <c r="E51" s="15" t="s">
        <v>34</v>
      </c>
      <c r="F51" s="15">
        <v>622</v>
      </c>
      <c r="G51" s="16">
        <v>50</v>
      </c>
      <c r="H51" s="16">
        <v>65</v>
      </c>
      <c r="I51" s="22">
        <v>62.5</v>
      </c>
      <c r="J51" s="23">
        <f t="shared" si="0"/>
        <v>59.1666666666667</v>
      </c>
      <c r="K51" s="23">
        <f t="shared" si="1"/>
        <v>36801.6666666667</v>
      </c>
    </row>
    <row r="52" s="2" customFormat="1" ht="18" customHeight="1" spans="1:11">
      <c r="A52" s="14">
        <v>47</v>
      </c>
      <c r="B52" s="15" t="s">
        <v>95</v>
      </c>
      <c r="C52" s="15" t="s">
        <v>93</v>
      </c>
      <c r="D52" s="15" t="s">
        <v>94</v>
      </c>
      <c r="E52" s="15" t="s">
        <v>90</v>
      </c>
      <c r="F52" s="15">
        <v>1240</v>
      </c>
      <c r="G52" s="16">
        <v>0.8</v>
      </c>
      <c r="H52" s="16">
        <v>1</v>
      </c>
      <c r="I52" s="22">
        <v>0.625</v>
      </c>
      <c r="J52" s="23">
        <f t="shared" si="0"/>
        <v>0.808333333333333</v>
      </c>
      <c r="K52" s="23">
        <f t="shared" si="1"/>
        <v>1002.33333333333</v>
      </c>
    </row>
    <row r="53" s="2" customFormat="1" ht="18" customHeight="1" spans="1:11">
      <c r="A53" s="14">
        <v>48</v>
      </c>
      <c r="B53" s="15" t="s">
        <v>96</v>
      </c>
      <c r="C53" s="15" t="s">
        <v>93</v>
      </c>
      <c r="D53" s="15" t="s">
        <v>94</v>
      </c>
      <c r="E53" s="15" t="s">
        <v>97</v>
      </c>
      <c r="F53" s="15">
        <v>588</v>
      </c>
      <c r="G53" s="16">
        <v>1.5</v>
      </c>
      <c r="H53" s="16">
        <v>2</v>
      </c>
      <c r="I53" s="22">
        <v>1.25</v>
      </c>
      <c r="J53" s="23">
        <f t="shared" si="0"/>
        <v>1.58333333333333</v>
      </c>
      <c r="K53" s="23">
        <f t="shared" si="1"/>
        <v>931</v>
      </c>
    </row>
    <row r="54" s="2" customFormat="1" ht="18" customHeight="1" spans="1:11">
      <c r="A54" s="14">
        <v>49</v>
      </c>
      <c r="B54" s="15" t="s">
        <v>92</v>
      </c>
      <c r="C54" s="15" t="s">
        <v>98</v>
      </c>
      <c r="D54" s="15" t="s">
        <v>99</v>
      </c>
      <c r="E54" s="15" t="s">
        <v>34</v>
      </c>
      <c r="F54" s="15">
        <v>153</v>
      </c>
      <c r="G54" s="16">
        <v>100</v>
      </c>
      <c r="H54" s="16">
        <v>115</v>
      </c>
      <c r="I54" s="22">
        <v>120</v>
      </c>
      <c r="J54" s="23">
        <f t="shared" si="0"/>
        <v>111.666666666667</v>
      </c>
      <c r="K54" s="23">
        <f t="shared" si="1"/>
        <v>17085</v>
      </c>
    </row>
    <row r="55" s="2" customFormat="1" ht="18" customHeight="1" spans="1:11">
      <c r="A55" s="14">
        <v>50</v>
      </c>
      <c r="B55" s="15" t="s">
        <v>95</v>
      </c>
      <c r="C55" s="15" t="s">
        <v>98</v>
      </c>
      <c r="D55" s="15" t="s">
        <v>99</v>
      </c>
      <c r="E55" s="15" t="s">
        <v>90</v>
      </c>
      <c r="F55" s="15">
        <v>50</v>
      </c>
      <c r="G55" s="16">
        <v>0.8</v>
      </c>
      <c r="H55" s="16">
        <v>1</v>
      </c>
      <c r="I55" s="22">
        <v>0.625</v>
      </c>
      <c r="J55" s="23">
        <f t="shared" si="0"/>
        <v>0.808333333333333</v>
      </c>
      <c r="K55" s="23">
        <f t="shared" si="1"/>
        <v>40.4166666666667</v>
      </c>
    </row>
    <row r="56" s="2" customFormat="1" ht="18" customHeight="1" spans="1:11">
      <c r="A56" s="14">
        <v>51</v>
      </c>
      <c r="B56" s="15" t="s">
        <v>96</v>
      </c>
      <c r="C56" s="15" t="s">
        <v>98</v>
      </c>
      <c r="D56" s="15" t="s">
        <v>99</v>
      </c>
      <c r="E56" s="15" t="s">
        <v>97</v>
      </c>
      <c r="F56" s="15">
        <v>50</v>
      </c>
      <c r="G56" s="16">
        <v>1.5</v>
      </c>
      <c r="H56" s="16">
        <v>2</v>
      </c>
      <c r="I56" s="22">
        <v>1.25</v>
      </c>
      <c r="J56" s="23">
        <f t="shared" si="0"/>
        <v>1.58333333333333</v>
      </c>
      <c r="K56" s="23">
        <f t="shared" si="1"/>
        <v>79.1666666666667</v>
      </c>
    </row>
    <row r="57" s="2" customFormat="1" ht="18" customHeight="1" spans="1:11">
      <c r="A57" s="14">
        <v>52</v>
      </c>
      <c r="B57" s="15" t="s">
        <v>100</v>
      </c>
      <c r="C57" s="15" t="s">
        <v>42</v>
      </c>
      <c r="D57" s="15" t="s">
        <v>101</v>
      </c>
      <c r="E57" s="15" t="s">
        <v>34</v>
      </c>
      <c r="F57" s="15">
        <v>417</v>
      </c>
      <c r="G57" s="16">
        <v>26</v>
      </c>
      <c r="H57" s="16">
        <v>35</v>
      </c>
      <c r="I57" s="22">
        <v>23.75</v>
      </c>
      <c r="J57" s="23">
        <f t="shared" si="0"/>
        <v>28.25</v>
      </c>
      <c r="K57" s="23">
        <f t="shared" si="1"/>
        <v>11780.25</v>
      </c>
    </row>
    <row r="58" s="2" customFormat="1" ht="18" customHeight="1" spans="1:11">
      <c r="A58" s="14">
        <v>53</v>
      </c>
      <c r="B58" s="15" t="s">
        <v>102</v>
      </c>
      <c r="C58" s="15" t="s">
        <v>42</v>
      </c>
      <c r="D58" s="15" t="s">
        <v>103</v>
      </c>
      <c r="E58" s="15" t="s">
        <v>34</v>
      </c>
      <c r="F58" s="15">
        <v>108</v>
      </c>
      <c r="G58" s="16">
        <v>105</v>
      </c>
      <c r="H58" s="16">
        <v>120</v>
      </c>
      <c r="I58" s="22">
        <v>118.75</v>
      </c>
      <c r="J58" s="23">
        <f t="shared" si="0"/>
        <v>114.583333333333</v>
      </c>
      <c r="K58" s="23">
        <f t="shared" si="1"/>
        <v>12375</v>
      </c>
    </row>
    <row r="59" s="2" customFormat="1" ht="18" customHeight="1" spans="1:11">
      <c r="A59" s="14">
        <v>54</v>
      </c>
      <c r="B59" s="15" t="s">
        <v>104</v>
      </c>
      <c r="C59" s="15" t="s">
        <v>42</v>
      </c>
      <c r="D59" s="15" t="s">
        <v>105</v>
      </c>
      <c r="E59" s="15" t="s">
        <v>34</v>
      </c>
      <c r="F59" s="15">
        <v>119</v>
      </c>
      <c r="G59" s="16">
        <v>180</v>
      </c>
      <c r="H59" s="16">
        <v>200</v>
      </c>
      <c r="I59" s="22">
        <v>225</v>
      </c>
      <c r="J59" s="23">
        <f t="shared" si="0"/>
        <v>201.666666666667</v>
      </c>
      <c r="K59" s="23">
        <f t="shared" si="1"/>
        <v>23998.3333333333</v>
      </c>
    </row>
    <row r="60" s="2" customFormat="1" ht="18" customHeight="1" spans="1:11">
      <c r="A60" s="14">
        <v>55</v>
      </c>
      <c r="B60" s="15" t="s">
        <v>106</v>
      </c>
      <c r="C60" s="15" t="s">
        <v>42</v>
      </c>
      <c r="D60" s="15" t="s">
        <v>30</v>
      </c>
      <c r="E60" s="15" t="s">
        <v>34</v>
      </c>
      <c r="F60" s="15">
        <v>900</v>
      </c>
      <c r="G60" s="16">
        <v>12</v>
      </c>
      <c r="H60" s="16">
        <v>15</v>
      </c>
      <c r="I60" s="22">
        <v>7.5</v>
      </c>
      <c r="J60" s="23">
        <f t="shared" si="0"/>
        <v>11.5</v>
      </c>
      <c r="K60" s="23">
        <f t="shared" si="1"/>
        <v>10350</v>
      </c>
    </row>
    <row r="61" s="2" customFormat="1" ht="18" customHeight="1" spans="1:11">
      <c r="A61" s="14">
        <v>56</v>
      </c>
      <c r="B61" s="15" t="s">
        <v>107</v>
      </c>
      <c r="C61" s="15" t="s">
        <v>108</v>
      </c>
      <c r="D61" s="15" t="s">
        <v>109</v>
      </c>
      <c r="E61" s="15" t="s">
        <v>34</v>
      </c>
      <c r="F61" s="15">
        <v>213</v>
      </c>
      <c r="G61" s="16">
        <v>10</v>
      </c>
      <c r="H61" s="16">
        <v>9</v>
      </c>
      <c r="I61" s="22">
        <v>8</v>
      </c>
      <c r="J61" s="23">
        <f t="shared" si="0"/>
        <v>9</v>
      </c>
      <c r="K61" s="23">
        <f t="shared" si="1"/>
        <v>1917</v>
      </c>
    </row>
    <row r="62" s="2" customFormat="1" ht="18" customHeight="1" spans="1:11">
      <c r="A62" s="14">
        <v>57</v>
      </c>
      <c r="B62" s="15" t="s">
        <v>110</v>
      </c>
      <c r="C62" s="15" t="s">
        <v>111</v>
      </c>
      <c r="D62" s="15" t="s">
        <v>112</v>
      </c>
      <c r="E62" s="15" t="s">
        <v>34</v>
      </c>
      <c r="F62" s="15">
        <v>72</v>
      </c>
      <c r="G62" s="16">
        <v>28</v>
      </c>
      <c r="H62" s="16">
        <v>35</v>
      </c>
      <c r="I62" s="22">
        <v>35</v>
      </c>
      <c r="J62" s="23">
        <f t="shared" si="0"/>
        <v>32.6666666666667</v>
      </c>
      <c r="K62" s="23">
        <f t="shared" si="1"/>
        <v>2352</v>
      </c>
    </row>
    <row r="63" s="2" customFormat="1" ht="18" customHeight="1" spans="1:11">
      <c r="A63" s="14">
        <v>58</v>
      </c>
      <c r="B63" s="15" t="s">
        <v>110</v>
      </c>
      <c r="C63" s="15" t="s">
        <v>111</v>
      </c>
      <c r="D63" s="15" t="s">
        <v>113</v>
      </c>
      <c r="E63" s="15" t="s">
        <v>34</v>
      </c>
      <c r="F63" s="15">
        <v>26</v>
      </c>
      <c r="G63" s="16">
        <v>38</v>
      </c>
      <c r="H63" s="16">
        <v>55</v>
      </c>
      <c r="I63" s="22">
        <v>45</v>
      </c>
      <c r="J63" s="23">
        <f t="shared" si="0"/>
        <v>46</v>
      </c>
      <c r="K63" s="23">
        <f t="shared" si="1"/>
        <v>1196</v>
      </c>
    </row>
    <row r="64" s="2" customFormat="1" ht="18" customHeight="1" spans="1:11">
      <c r="A64" s="14">
        <v>59</v>
      </c>
      <c r="B64" s="15" t="s">
        <v>114</v>
      </c>
      <c r="C64" s="15" t="s">
        <v>115</v>
      </c>
      <c r="D64" s="15" t="s">
        <v>116</v>
      </c>
      <c r="E64" s="15" t="s">
        <v>34</v>
      </c>
      <c r="F64" s="15">
        <v>580</v>
      </c>
      <c r="G64" s="16">
        <v>8</v>
      </c>
      <c r="H64" s="16">
        <v>18</v>
      </c>
      <c r="I64" s="22">
        <v>22.5</v>
      </c>
      <c r="J64" s="23">
        <f t="shared" si="0"/>
        <v>16.1666666666667</v>
      </c>
      <c r="K64" s="23">
        <f t="shared" si="1"/>
        <v>9376.66666666667</v>
      </c>
    </row>
    <row r="65" s="2" customFormat="1" ht="18" customHeight="1" spans="1:11">
      <c r="A65" s="14">
        <v>60</v>
      </c>
      <c r="B65" s="15" t="s">
        <v>117</v>
      </c>
      <c r="C65" s="15" t="s">
        <v>118</v>
      </c>
      <c r="D65" s="15" t="s">
        <v>119</v>
      </c>
      <c r="E65" s="15" t="s">
        <v>34</v>
      </c>
      <c r="F65" s="15">
        <v>1232</v>
      </c>
      <c r="G65" s="16">
        <v>5.5</v>
      </c>
      <c r="H65" s="16">
        <v>7</v>
      </c>
      <c r="I65" s="22">
        <v>5</v>
      </c>
      <c r="J65" s="23">
        <f t="shared" si="0"/>
        <v>5.83333333333333</v>
      </c>
      <c r="K65" s="23">
        <f t="shared" si="1"/>
        <v>7186.66666666667</v>
      </c>
    </row>
    <row r="66" s="2" customFormat="1" ht="18" customHeight="1" spans="1:11">
      <c r="A66" s="14">
        <v>61</v>
      </c>
      <c r="B66" s="15" t="s">
        <v>120</v>
      </c>
      <c r="C66" s="15" t="s">
        <v>121</v>
      </c>
      <c r="D66" s="15" t="s">
        <v>122</v>
      </c>
      <c r="E66" s="15" t="s">
        <v>123</v>
      </c>
      <c r="F66" s="15">
        <v>444</v>
      </c>
      <c r="G66" s="16">
        <v>2</v>
      </c>
      <c r="H66" s="16">
        <v>6</v>
      </c>
      <c r="I66" s="22">
        <v>2.5</v>
      </c>
      <c r="J66" s="23">
        <f t="shared" si="0"/>
        <v>3.5</v>
      </c>
      <c r="K66" s="23">
        <f t="shared" si="1"/>
        <v>1554</v>
      </c>
    </row>
    <row r="67" s="2" customFormat="1" ht="18" customHeight="1" spans="1:11">
      <c r="A67" s="14">
        <v>62</v>
      </c>
      <c r="B67" s="15" t="s">
        <v>124</v>
      </c>
      <c r="C67" s="18" t="s">
        <v>125</v>
      </c>
      <c r="D67" s="15" t="s">
        <v>126</v>
      </c>
      <c r="E67" s="15" t="s">
        <v>31</v>
      </c>
      <c r="F67" s="15">
        <v>117</v>
      </c>
      <c r="G67" s="16">
        <v>8.5</v>
      </c>
      <c r="H67" s="16">
        <v>7</v>
      </c>
      <c r="I67" s="22">
        <v>18</v>
      </c>
      <c r="J67" s="23">
        <f t="shared" si="0"/>
        <v>11.1666666666667</v>
      </c>
      <c r="K67" s="23">
        <f t="shared" si="1"/>
        <v>1306.5</v>
      </c>
    </row>
    <row r="68" s="2" customFormat="1" ht="18" customHeight="1" spans="1:11">
      <c r="A68" s="14">
        <v>63</v>
      </c>
      <c r="B68" s="15" t="s">
        <v>124</v>
      </c>
      <c r="C68" s="18" t="s">
        <v>125</v>
      </c>
      <c r="D68" s="15" t="s">
        <v>127</v>
      </c>
      <c r="E68" s="15" t="s">
        <v>31</v>
      </c>
      <c r="F68" s="15">
        <v>70</v>
      </c>
      <c r="G68" s="16">
        <v>7.5</v>
      </c>
      <c r="H68" s="16">
        <v>6</v>
      </c>
      <c r="I68" s="22">
        <v>15</v>
      </c>
      <c r="J68" s="23">
        <f t="shared" si="0"/>
        <v>9.5</v>
      </c>
      <c r="K68" s="23">
        <f t="shared" si="1"/>
        <v>665</v>
      </c>
    </row>
    <row r="69" s="2" customFormat="1" ht="18" customHeight="1" spans="1:11">
      <c r="A69" s="14">
        <v>64</v>
      </c>
      <c r="B69" s="15" t="s">
        <v>128</v>
      </c>
      <c r="C69" s="15" t="s">
        <v>129</v>
      </c>
      <c r="D69" s="15" t="s">
        <v>130</v>
      </c>
      <c r="E69" s="15" t="s">
        <v>34</v>
      </c>
      <c r="F69" s="15">
        <v>966</v>
      </c>
      <c r="G69" s="16">
        <v>2.8</v>
      </c>
      <c r="H69" s="16">
        <v>3.5</v>
      </c>
      <c r="I69" s="22">
        <v>3.125</v>
      </c>
      <c r="J69" s="23">
        <f t="shared" si="0"/>
        <v>3.14166666666667</v>
      </c>
      <c r="K69" s="23">
        <f t="shared" si="1"/>
        <v>3034.85</v>
      </c>
    </row>
    <row r="70" s="2" customFormat="1" ht="18" customHeight="1" spans="1:11">
      <c r="A70" s="14">
        <v>65</v>
      </c>
      <c r="B70" s="15" t="s">
        <v>131</v>
      </c>
      <c r="C70" s="15" t="s">
        <v>132</v>
      </c>
      <c r="D70" s="15"/>
      <c r="E70" s="15" t="s">
        <v>34</v>
      </c>
      <c r="F70" s="15">
        <v>136</v>
      </c>
      <c r="G70" s="16">
        <v>3</v>
      </c>
      <c r="H70" s="16">
        <v>3</v>
      </c>
      <c r="I70" s="22">
        <v>3.125</v>
      </c>
      <c r="J70" s="23">
        <f t="shared" ref="J70:J117" si="2">AVERAGE(G70:I70)</f>
        <v>3.04166666666667</v>
      </c>
      <c r="K70" s="23">
        <f t="shared" ref="K70:K116" si="3">F70*J70</f>
        <v>413.666666666667</v>
      </c>
    </row>
    <row r="71" s="2" customFormat="1" ht="18" customHeight="1" spans="1:11">
      <c r="A71" s="14">
        <v>66</v>
      </c>
      <c r="B71" s="15" t="s">
        <v>133</v>
      </c>
      <c r="C71" s="15" t="s">
        <v>134</v>
      </c>
      <c r="D71" s="15"/>
      <c r="E71" s="15" t="s">
        <v>31</v>
      </c>
      <c r="F71" s="15">
        <v>1060</v>
      </c>
      <c r="G71" s="16">
        <v>4.5</v>
      </c>
      <c r="H71" s="16">
        <v>8</v>
      </c>
      <c r="I71" s="22">
        <v>10.625</v>
      </c>
      <c r="J71" s="23">
        <f t="shared" si="2"/>
        <v>7.70833333333333</v>
      </c>
      <c r="K71" s="23">
        <f t="shared" si="3"/>
        <v>8170.83333333333</v>
      </c>
    </row>
    <row r="72" s="2" customFormat="1" ht="18" customHeight="1" spans="1:11">
      <c r="A72" s="14">
        <v>67</v>
      </c>
      <c r="B72" s="15" t="s">
        <v>135</v>
      </c>
      <c r="C72" s="15" t="s">
        <v>136</v>
      </c>
      <c r="D72" s="15" t="s">
        <v>30</v>
      </c>
      <c r="E72" s="15" t="s">
        <v>31</v>
      </c>
      <c r="F72" s="15">
        <v>600</v>
      </c>
      <c r="G72" s="16">
        <v>4</v>
      </c>
      <c r="H72" s="16">
        <v>3.5</v>
      </c>
      <c r="I72" s="22">
        <v>3</v>
      </c>
      <c r="J72" s="23">
        <f t="shared" si="2"/>
        <v>3.5</v>
      </c>
      <c r="K72" s="23">
        <f t="shared" si="3"/>
        <v>2100</v>
      </c>
    </row>
    <row r="73" s="2" customFormat="1" ht="18" customHeight="1" spans="1:11">
      <c r="A73" s="14">
        <v>68</v>
      </c>
      <c r="B73" s="15" t="s">
        <v>137</v>
      </c>
      <c r="C73" s="15" t="s">
        <v>138</v>
      </c>
      <c r="D73" s="25" t="s">
        <v>139</v>
      </c>
      <c r="E73" s="15" t="s">
        <v>18</v>
      </c>
      <c r="F73" s="15">
        <v>7688</v>
      </c>
      <c r="G73" s="16">
        <v>1.8</v>
      </c>
      <c r="H73" s="16">
        <v>1.9</v>
      </c>
      <c r="I73" s="22">
        <v>1.5</v>
      </c>
      <c r="J73" s="23">
        <f t="shared" si="2"/>
        <v>1.73333333333333</v>
      </c>
      <c r="K73" s="23">
        <f t="shared" si="3"/>
        <v>13325.8666666667</v>
      </c>
    </row>
    <row r="74" s="2" customFormat="1" ht="18" customHeight="1" spans="1:11">
      <c r="A74" s="14">
        <v>69</v>
      </c>
      <c r="B74" s="15" t="s">
        <v>140</v>
      </c>
      <c r="C74" s="15" t="s">
        <v>141</v>
      </c>
      <c r="D74" s="26" t="s">
        <v>142</v>
      </c>
      <c r="E74" s="15" t="s">
        <v>34</v>
      </c>
      <c r="F74" s="15">
        <v>6696</v>
      </c>
      <c r="G74" s="16">
        <v>0.6</v>
      </c>
      <c r="H74" s="16">
        <v>0.8</v>
      </c>
      <c r="I74" s="22">
        <v>0.5</v>
      </c>
      <c r="J74" s="23">
        <f t="shared" si="2"/>
        <v>0.633333333333333</v>
      </c>
      <c r="K74" s="23">
        <f t="shared" si="3"/>
        <v>4240.8</v>
      </c>
    </row>
    <row r="75" s="2" customFormat="1" ht="18" customHeight="1" spans="1:11">
      <c r="A75" s="14">
        <v>70</v>
      </c>
      <c r="B75" s="15" t="s">
        <v>143</v>
      </c>
      <c r="C75" s="15" t="s">
        <v>144</v>
      </c>
      <c r="D75" s="15" t="s">
        <v>30</v>
      </c>
      <c r="E75" s="15" t="s">
        <v>145</v>
      </c>
      <c r="F75" s="15">
        <v>9548</v>
      </c>
      <c r="G75" s="16">
        <v>4</v>
      </c>
      <c r="H75" s="16">
        <v>4.5</v>
      </c>
      <c r="I75" s="22">
        <v>4.375</v>
      </c>
      <c r="J75" s="23">
        <f t="shared" si="2"/>
        <v>4.29166666666667</v>
      </c>
      <c r="K75" s="23">
        <f t="shared" si="3"/>
        <v>40976.8333333333</v>
      </c>
    </row>
    <row r="76" s="2" customFormat="1" ht="18" customHeight="1" spans="1:11">
      <c r="A76" s="14">
        <v>71</v>
      </c>
      <c r="B76" s="15" t="s">
        <v>146</v>
      </c>
      <c r="C76" s="15" t="s">
        <v>147</v>
      </c>
      <c r="D76" s="15" t="s">
        <v>30</v>
      </c>
      <c r="E76" s="15" t="s">
        <v>145</v>
      </c>
      <c r="F76" s="15">
        <v>2660</v>
      </c>
      <c r="G76" s="16">
        <v>1.1</v>
      </c>
      <c r="H76" s="16">
        <v>0.9</v>
      </c>
      <c r="I76" s="22">
        <v>1</v>
      </c>
      <c r="J76" s="23">
        <f t="shared" si="2"/>
        <v>1</v>
      </c>
      <c r="K76" s="23">
        <f t="shared" si="3"/>
        <v>2660</v>
      </c>
    </row>
    <row r="77" s="2" customFormat="1" ht="18" customHeight="1" spans="1:11">
      <c r="A77" s="14">
        <v>72</v>
      </c>
      <c r="B77" s="15" t="s">
        <v>148</v>
      </c>
      <c r="C77" s="15" t="s">
        <v>149</v>
      </c>
      <c r="D77" s="15"/>
      <c r="E77" s="15" t="s">
        <v>145</v>
      </c>
      <c r="F77" s="15">
        <v>1192</v>
      </c>
      <c r="G77" s="16">
        <v>1.7</v>
      </c>
      <c r="H77" s="16">
        <v>2.5</v>
      </c>
      <c r="I77" s="22">
        <v>2.5</v>
      </c>
      <c r="J77" s="23">
        <f t="shared" si="2"/>
        <v>2.23333333333333</v>
      </c>
      <c r="K77" s="23">
        <f t="shared" si="3"/>
        <v>2662.13333333333</v>
      </c>
    </row>
    <row r="78" s="2" customFormat="1" ht="18" customHeight="1" spans="1:11">
      <c r="A78" s="14">
        <v>73</v>
      </c>
      <c r="B78" s="15" t="s">
        <v>150</v>
      </c>
      <c r="C78" s="15" t="s">
        <v>151</v>
      </c>
      <c r="D78" s="15" t="s">
        <v>152</v>
      </c>
      <c r="E78" s="15" t="s">
        <v>34</v>
      </c>
      <c r="F78" s="15">
        <v>222</v>
      </c>
      <c r="G78" s="16">
        <v>220</v>
      </c>
      <c r="H78" s="16">
        <v>180</v>
      </c>
      <c r="I78" s="22">
        <v>220</v>
      </c>
      <c r="J78" s="23">
        <f t="shared" si="2"/>
        <v>206.666666666667</v>
      </c>
      <c r="K78" s="23">
        <f t="shared" si="3"/>
        <v>45880</v>
      </c>
    </row>
    <row r="79" s="2" customFormat="1" ht="18" customHeight="1" spans="1:11">
      <c r="A79" s="14">
        <v>74</v>
      </c>
      <c r="B79" s="15" t="s">
        <v>153</v>
      </c>
      <c r="C79" s="15" t="s">
        <v>154</v>
      </c>
      <c r="D79" s="15" t="s">
        <v>155</v>
      </c>
      <c r="E79" s="15" t="s">
        <v>34</v>
      </c>
      <c r="F79" s="15">
        <v>151</v>
      </c>
      <c r="G79" s="16">
        <v>60</v>
      </c>
      <c r="H79" s="16">
        <v>65</v>
      </c>
      <c r="I79" s="22">
        <v>65</v>
      </c>
      <c r="J79" s="23">
        <f t="shared" si="2"/>
        <v>63.3333333333333</v>
      </c>
      <c r="K79" s="23">
        <f t="shared" si="3"/>
        <v>9563.33333333333</v>
      </c>
    </row>
    <row r="80" s="2" customFormat="1" ht="18" customHeight="1" spans="1:11">
      <c r="A80" s="14">
        <v>75</v>
      </c>
      <c r="B80" s="15" t="s">
        <v>156</v>
      </c>
      <c r="C80" s="15" t="s">
        <v>154</v>
      </c>
      <c r="D80" s="15" t="s">
        <v>30</v>
      </c>
      <c r="E80" s="15" t="s">
        <v>34</v>
      </c>
      <c r="F80" s="15">
        <v>168</v>
      </c>
      <c r="G80" s="16">
        <v>10</v>
      </c>
      <c r="H80" s="16">
        <v>10</v>
      </c>
      <c r="I80" s="22">
        <v>15</v>
      </c>
      <c r="J80" s="23">
        <f t="shared" si="2"/>
        <v>11.6666666666667</v>
      </c>
      <c r="K80" s="23">
        <f t="shared" si="3"/>
        <v>1960</v>
      </c>
    </row>
    <row r="81" s="2" customFormat="1" ht="18" customHeight="1" spans="1:11">
      <c r="A81" s="14">
        <v>76</v>
      </c>
      <c r="B81" s="15" t="s">
        <v>157</v>
      </c>
      <c r="C81" s="15" t="s">
        <v>154</v>
      </c>
      <c r="D81" s="15" t="s">
        <v>30</v>
      </c>
      <c r="E81" s="15" t="s">
        <v>34</v>
      </c>
      <c r="F81" s="15">
        <v>120</v>
      </c>
      <c r="G81" s="16">
        <v>10</v>
      </c>
      <c r="H81" s="16">
        <v>8</v>
      </c>
      <c r="I81" s="22">
        <v>8</v>
      </c>
      <c r="J81" s="23">
        <f t="shared" si="2"/>
        <v>8.66666666666667</v>
      </c>
      <c r="K81" s="23">
        <f t="shared" si="3"/>
        <v>1040</v>
      </c>
    </row>
    <row r="82" s="2" customFormat="1" ht="18" customHeight="1" spans="1:11">
      <c r="A82" s="14">
        <v>77</v>
      </c>
      <c r="B82" s="15" t="s">
        <v>158</v>
      </c>
      <c r="C82" s="15" t="s">
        <v>154</v>
      </c>
      <c r="D82" s="15" t="s">
        <v>30</v>
      </c>
      <c r="E82" s="15" t="s">
        <v>34</v>
      </c>
      <c r="F82" s="15">
        <v>120</v>
      </c>
      <c r="G82" s="16">
        <v>5.5</v>
      </c>
      <c r="H82" s="16">
        <v>5</v>
      </c>
      <c r="I82" s="22">
        <v>5</v>
      </c>
      <c r="J82" s="23">
        <f t="shared" si="2"/>
        <v>5.16666666666667</v>
      </c>
      <c r="K82" s="23">
        <f t="shared" si="3"/>
        <v>620</v>
      </c>
    </row>
    <row r="83" s="2" customFormat="1" ht="18" customHeight="1" spans="1:11">
      <c r="A83" s="14">
        <v>78</v>
      </c>
      <c r="B83" s="15" t="s">
        <v>159</v>
      </c>
      <c r="C83" s="15" t="s">
        <v>154</v>
      </c>
      <c r="D83" s="15" t="s">
        <v>30</v>
      </c>
      <c r="E83" s="15" t="s">
        <v>34</v>
      </c>
      <c r="F83" s="15">
        <v>120</v>
      </c>
      <c r="G83" s="16">
        <v>8</v>
      </c>
      <c r="H83" s="16">
        <v>15</v>
      </c>
      <c r="I83" s="22">
        <v>12</v>
      </c>
      <c r="J83" s="23">
        <f t="shared" si="2"/>
        <v>11.6666666666667</v>
      </c>
      <c r="K83" s="23">
        <f t="shared" si="3"/>
        <v>1400</v>
      </c>
    </row>
    <row r="84" s="2" customFormat="1" ht="18" customHeight="1" spans="1:11">
      <c r="A84" s="14">
        <v>79</v>
      </c>
      <c r="B84" s="15" t="s">
        <v>160</v>
      </c>
      <c r="C84" s="15" t="s">
        <v>161</v>
      </c>
      <c r="D84" s="15" t="s">
        <v>162</v>
      </c>
      <c r="E84" s="15" t="s">
        <v>34</v>
      </c>
      <c r="F84" s="15">
        <v>4</v>
      </c>
      <c r="G84" s="16">
        <v>150</v>
      </c>
      <c r="H84" s="16">
        <v>280</v>
      </c>
      <c r="I84" s="22">
        <v>228</v>
      </c>
      <c r="J84" s="23">
        <f t="shared" si="2"/>
        <v>219.333333333333</v>
      </c>
      <c r="K84" s="23">
        <f t="shared" si="3"/>
        <v>877.333333333333</v>
      </c>
    </row>
    <row r="85" s="2" customFormat="1" ht="18" customHeight="1" spans="1:11">
      <c r="A85" s="14">
        <v>80</v>
      </c>
      <c r="B85" s="15" t="s">
        <v>163</v>
      </c>
      <c r="C85" s="15" t="s">
        <v>164</v>
      </c>
      <c r="D85" s="15" t="s">
        <v>165</v>
      </c>
      <c r="E85" s="15" t="s">
        <v>34</v>
      </c>
      <c r="F85" s="15">
        <v>986</v>
      </c>
      <c r="G85" s="16">
        <v>2.3</v>
      </c>
      <c r="H85" s="16">
        <v>7</v>
      </c>
      <c r="I85" s="22">
        <v>3.375</v>
      </c>
      <c r="J85" s="23">
        <f t="shared" si="2"/>
        <v>4.225</v>
      </c>
      <c r="K85" s="23">
        <f t="shared" si="3"/>
        <v>4165.85</v>
      </c>
    </row>
    <row r="86" s="2" customFormat="1" ht="18" customHeight="1" spans="1:11">
      <c r="A86" s="14">
        <v>81</v>
      </c>
      <c r="B86" s="15" t="s">
        <v>166</v>
      </c>
      <c r="C86" s="15" t="s">
        <v>167</v>
      </c>
      <c r="D86" s="15" t="s">
        <v>165</v>
      </c>
      <c r="E86" s="15" t="s">
        <v>34</v>
      </c>
      <c r="F86" s="15">
        <v>830</v>
      </c>
      <c r="G86" s="16">
        <v>5</v>
      </c>
      <c r="H86" s="16">
        <v>4.5</v>
      </c>
      <c r="I86" s="22">
        <v>3.125</v>
      </c>
      <c r="J86" s="23">
        <f t="shared" si="2"/>
        <v>4.20833333333333</v>
      </c>
      <c r="K86" s="23">
        <f t="shared" si="3"/>
        <v>3492.91666666667</v>
      </c>
    </row>
    <row r="87" s="2" customFormat="1" ht="18" customHeight="1" spans="1:11">
      <c r="A87" s="14">
        <v>82</v>
      </c>
      <c r="B87" s="15" t="s">
        <v>168</v>
      </c>
      <c r="C87" s="15" t="s">
        <v>167</v>
      </c>
      <c r="D87" s="15" t="s">
        <v>165</v>
      </c>
      <c r="E87" s="15" t="s">
        <v>34</v>
      </c>
      <c r="F87" s="15">
        <v>930</v>
      </c>
      <c r="G87" s="16">
        <v>5</v>
      </c>
      <c r="H87" s="16">
        <v>4.5</v>
      </c>
      <c r="I87" s="22">
        <v>3.125</v>
      </c>
      <c r="J87" s="23">
        <f t="shared" si="2"/>
        <v>4.20833333333333</v>
      </c>
      <c r="K87" s="23">
        <f t="shared" si="3"/>
        <v>3913.75</v>
      </c>
    </row>
    <row r="88" s="2" customFormat="1" ht="18" customHeight="1" spans="1:11">
      <c r="A88" s="14">
        <v>83</v>
      </c>
      <c r="B88" s="15" t="s">
        <v>169</v>
      </c>
      <c r="C88" s="15" t="s">
        <v>167</v>
      </c>
      <c r="D88" s="15" t="s">
        <v>165</v>
      </c>
      <c r="E88" s="15" t="s">
        <v>34</v>
      </c>
      <c r="F88" s="15">
        <v>930</v>
      </c>
      <c r="G88" s="16">
        <v>5</v>
      </c>
      <c r="H88" s="16">
        <v>4.5</v>
      </c>
      <c r="I88" s="22">
        <v>3.125</v>
      </c>
      <c r="J88" s="23">
        <f t="shared" si="2"/>
        <v>4.20833333333333</v>
      </c>
      <c r="K88" s="23">
        <f t="shared" si="3"/>
        <v>3913.75</v>
      </c>
    </row>
    <row r="89" s="2" customFormat="1" ht="18" customHeight="1" spans="1:11">
      <c r="A89" s="14">
        <v>84</v>
      </c>
      <c r="B89" s="15" t="s">
        <v>170</v>
      </c>
      <c r="C89" s="15" t="s">
        <v>167</v>
      </c>
      <c r="D89" s="15" t="s">
        <v>165</v>
      </c>
      <c r="E89" s="15" t="s">
        <v>34</v>
      </c>
      <c r="F89" s="15">
        <v>930</v>
      </c>
      <c r="G89" s="16">
        <v>5</v>
      </c>
      <c r="H89" s="16">
        <v>4.5</v>
      </c>
      <c r="I89" s="22">
        <v>3.125</v>
      </c>
      <c r="J89" s="23">
        <f t="shared" si="2"/>
        <v>4.20833333333333</v>
      </c>
      <c r="K89" s="23">
        <f t="shared" si="3"/>
        <v>3913.75</v>
      </c>
    </row>
    <row r="90" s="2" customFormat="1" ht="18" customHeight="1" spans="1:11">
      <c r="A90" s="14">
        <v>85</v>
      </c>
      <c r="B90" s="15" t="s">
        <v>171</v>
      </c>
      <c r="C90" s="15" t="s">
        <v>172</v>
      </c>
      <c r="D90" s="15" t="s">
        <v>173</v>
      </c>
      <c r="E90" s="15" t="s">
        <v>34</v>
      </c>
      <c r="F90" s="15">
        <v>100</v>
      </c>
      <c r="G90" s="16">
        <v>13</v>
      </c>
      <c r="H90" s="16">
        <v>12</v>
      </c>
      <c r="I90" s="22">
        <v>13.5</v>
      </c>
      <c r="J90" s="23">
        <f t="shared" si="2"/>
        <v>12.8333333333333</v>
      </c>
      <c r="K90" s="23">
        <f t="shared" si="3"/>
        <v>1283.33333333333</v>
      </c>
    </row>
    <row r="91" s="2" customFormat="1" ht="18" customHeight="1" spans="1:11">
      <c r="A91" s="14">
        <v>86</v>
      </c>
      <c r="B91" s="15" t="s">
        <v>174</v>
      </c>
      <c r="C91" s="15" t="s">
        <v>172</v>
      </c>
      <c r="D91" s="15" t="s">
        <v>175</v>
      </c>
      <c r="E91" s="15" t="s">
        <v>34</v>
      </c>
      <c r="F91" s="15">
        <v>200</v>
      </c>
      <c r="G91" s="16">
        <v>13</v>
      </c>
      <c r="H91" s="16">
        <v>5</v>
      </c>
      <c r="I91" s="22">
        <v>12.5</v>
      </c>
      <c r="J91" s="23">
        <f t="shared" si="2"/>
        <v>10.1666666666667</v>
      </c>
      <c r="K91" s="23">
        <f t="shared" si="3"/>
        <v>2033.33333333333</v>
      </c>
    </row>
    <row r="92" s="2" customFormat="1" ht="18" customHeight="1" spans="1:11">
      <c r="A92" s="14">
        <v>87</v>
      </c>
      <c r="B92" s="15" t="s">
        <v>176</v>
      </c>
      <c r="C92" s="15" t="s">
        <v>177</v>
      </c>
      <c r="D92" s="15" t="s">
        <v>30</v>
      </c>
      <c r="E92" s="15" t="s">
        <v>178</v>
      </c>
      <c r="F92" s="15">
        <v>100</v>
      </c>
      <c r="G92" s="16">
        <v>3.9</v>
      </c>
      <c r="H92" s="16">
        <v>1</v>
      </c>
      <c r="I92" s="22">
        <v>0.5</v>
      </c>
      <c r="J92" s="23">
        <f t="shared" si="2"/>
        <v>1.8</v>
      </c>
      <c r="K92" s="23">
        <f t="shared" si="3"/>
        <v>180</v>
      </c>
    </row>
    <row r="93" s="2" customFormat="1" ht="18" customHeight="1" spans="1:11">
      <c r="A93" s="14">
        <v>88</v>
      </c>
      <c r="B93" s="15" t="s">
        <v>179</v>
      </c>
      <c r="C93" s="15" t="s">
        <v>180</v>
      </c>
      <c r="D93" s="26" t="s">
        <v>181</v>
      </c>
      <c r="E93" s="15" t="s">
        <v>145</v>
      </c>
      <c r="F93" s="15">
        <v>107</v>
      </c>
      <c r="G93" s="16">
        <v>23</v>
      </c>
      <c r="H93" s="16">
        <v>30</v>
      </c>
      <c r="I93" s="22">
        <v>35</v>
      </c>
      <c r="J93" s="23">
        <f t="shared" si="2"/>
        <v>29.3333333333333</v>
      </c>
      <c r="K93" s="23">
        <f t="shared" si="3"/>
        <v>3138.66666666667</v>
      </c>
    </row>
    <row r="94" s="2" customFormat="1" ht="18" customHeight="1" spans="1:11">
      <c r="A94" s="14">
        <v>89</v>
      </c>
      <c r="B94" s="15" t="s">
        <v>179</v>
      </c>
      <c r="C94" s="15" t="s">
        <v>180</v>
      </c>
      <c r="D94" s="15" t="s">
        <v>182</v>
      </c>
      <c r="E94" s="15" t="s">
        <v>145</v>
      </c>
      <c r="F94" s="15">
        <v>230</v>
      </c>
      <c r="G94" s="16">
        <v>18</v>
      </c>
      <c r="H94" s="16">
        <v>25</v>
      </c>
      <c r="I94" s="22">
        <v>30</v>
      </c>
      <c r="J94" s="23">
        <f t="shared" si="2"/>
        <v>24.3333333333333</v>
      </c>
      <c r="K94" s="23">
        <f t="shared" si="3"/>
        <v>5596.66666666667</v>
      </c>
    </row>
    <row r="95" s="2" customFormat="1" ht="18" customHeight="1" spans="1:11">
      <c r="A95" s="14">
        <v>90</v>
      </c>
      <c r="B95" s="15" t="s">
        <v>183</v>
      </c>
      <c r="C95" s="15" t="s">
        <v>184</v>
      </c>
      <c r="D95" s="15" t="s">
        <v>30</v>
      </c>
      <c r="E95" s="15" t="s">
        <v>185</v>
      </c>
      <c r="F95" s="15">
        <v>267</v>
      </c>
      <c r="G95" s="16">
        <v>22</v>
      </c>
      <c r="H95" s="16">
        <v>25</v>
      </c>
      <c r="I95" s="22">
        <v>25</v>
      </c>
      <c r="J95" s="23">
        <f t="shared" si="2"/>
        <v>24</v>
      </c>
      <c r="K95" s="23">
        <f t="shared" si="3"/>
        <v>6408</v>
      </c>
    </row>
    <row r="96" s="2" customFormat="1" ht="18" customHeight="1" spans="1:11">
      <c r="A96" s="14">
        <v>91</v>
      </c>
      <c r="B96" s="15" t="s">
        <v>186</v>
      </c>
      <c r="C96" s="15" t="s">
        <v>187</v>
      </c>
      <c r="D96" s="15" t="s">
        <v>30</v>
      </c>
      <c r="E96" s="15" t="s">
        <v>34</v>
      </c>
      <c r="F96" s="15">
        <v>46</v>
      </c>
      <c r="G96" s="16">
        <v>11</v>
      </c>
      <c r="H96" s="16">
        <v>12</v>
      </c>
      <c r="I96" s="22">
        <v>7.5</v>
      </c>
      <c r="J96" s="23">
        <f t="shared" si="2"/>
        <v>10.1666666666667</v>
      </c>
      <c r="K96" s="23">
        <f t="shared" si="3"/>
        <v>467.666666666667</v>
      </c>
    </row>
    <row r="97" s="2" customFormat="1" ht="18" customHeight="1" spans="1:11">
      <c r="A97" s="14">
        <v>92</v>
      </c>
      <c r="B97" s="15" t="s">
        <v>188</v>
      </c>
      <c r="C97" s="15" t="s">
        <v>189</v>
      </c>
      <c r="D97" s="15" t="s">
        <v>30</v>
      </c>
      <c r="E97" s="15" t="s">
        <v>145</v>
      </c>
      <c r="F97" s="15">
        <v>12</v>
      </c>
      <c r="G97" s="16">
        <v>80</v>
      </c>
      <c r="H97" s="16">
        <v>55</v>
      </c>
      <c r="I97" s="22">
        <v>98</v>
      </c>
      <c r="J97" s="23">
        <f t="shared" si="2"/>
        <v>77.6666666666667</v>
      </c>
      <c r="K97" s="23">
        <f t="shared" si="3"/>
        <v>932</v>
      </c>
    </row>
    <row r="98" s="2" customFormat="1" ht="18" customHeight="1" spans="1:11">
      <c r="A98" s="14">
        <v>93</v>
      </c>
      <c r="B98" s="15" t="s">
        <v>190</v>
      </c>
      <c r="C98" s="15" t="s">
        <v>191</v>
      </c>
      <c r="D98" s="15"/>
      <c r="E98" s="15" t="s">
        <v>145</v>
      </c>
      <c r="F98" s="15">
        <v>80</v>
      </c>
      <c r="G98" s="16">
        <v>95</v>
      </c>
      <c r="H98" s="16">
        <v>110</v>
      </c>
      <c r="I98" s="22">
        <v>155</v>
      </c>
      <c r="J98" s="23">
        <f t="shared" si="2"/>
        <v>120</v>
      </c>
      <c r="K98" s="23">
        <f t="shared" si="3"/>
        <v>9600</v>
      </c>
    </row>
    <row r="99" s="2" customFormat="1" ht="18" customHeight="1" spans="1:11">
      <c r="A99" s="14">
        <v>94</v>
      </c>
      <c r="B99" s="15" t="s">
        <v>192</v>
      </c>
      <c r="C99" s="15" t="s">
        <v>193</v>
      </c>
      <c r="D99" s="15" t="s">
        <v>194</v>
      </c>
      <c r="E99" s="15" t="s">
        <v>34</v>
      </c>
      <c r="F99" s="15">
        <v>120</v>
      </c>
      <c r="G99" s="16">
        <v>13</v>
      </c>
      <c r="H99" s="16">
        <v>35</v>
      </c>
      <c r="I99" s="22">
        <v>15</v>
      </c>
      <c r="J99" s="23">
        <f t="shared" si="2"/>
        <v>21</v>
      </c>
      <c r="K99" s="23">
        <f t="shared" ref="K99:K117" si="4">F99*J99</f>
        <v>2520</v>
      </c>
    </row>
    <row r="100" s="2" customFormat="1" ht="18" customHeight="1" spans="1:11">
      <c r="A100" s="14">
        <v>95</v>
      </c>
      <c r="B100" s="27" t="s">
        <v>195</v>
      </c>
      <c r="C100" s="15" t="s">
        <v>196</v>
      </c>
      <c r="D100" s="15" t="s">
        <v>197</v>
      </c>
      <c r="E100" s="15" t="s">
        <v>88</v>
      </c>
      <c r="F100" s="15">
        <v>42</v>
      </c>
      <c r="G100" s="16">
        <v>38</v>
      </c>
      <c r="H100" s="16">
        <v>35</v>
      </c>
      <c r="I100" s="22">
        <v>55</v>
      </c>
      <c r="J100" s="23">
        <f t="shared" si="2"/>
        <v>42.6666666666667</v>
      </c>
      <c r="K100" s="23">
        <f t="shared" si="4"/>
        <v>1792</v>
      </c>
    </row>
    <row r="101" s="2" customFormat="1" ht="18" customHeight="1" spans="1:11">
      <c r="A101" s="14">
        <v>96</v>
      </c>
      <c r="B101" s="15" t="s">
        <v>198</v>
      </c>
      <c r="C101" s="15" t="s">
        <v>199</v>
      </c>
      <c r="D101" s="15" t="s">
        <v>30</v>
      </c>
      <c r="E101" s="15" t="s">
        <v>34</v>
      </c>
      <c r="F101" s="15">
        <v>134</v>
      </c>
      <c r="G101" s="16">
        <v>12</v>
      </c>
      <c r="H101" s="16">
        <v>28</v>
      </c>
      <c r="I101" s="22">
        <v>22</v>
      </c>
      <c r="J101" s="23">
        <f t="shared" si="2"/>
        <v>20.6666666666667</v>
      </c>
      <c r="K101" s="23">
        <f t="shared" si="4"/>
        <v>2769.33333333333</v>
      </c>
    </row>
    <row r="102" s="2" customFormat="1" ht="18" customHeight="1" spans="1:11">
      <c r="A102" s="14">
        <v>97</v>
      </c>
      <c r="B102" s="27" t="s">
        <v>200</v>
      </c>
      <c r="C102" s="15" t="s">
        <v>201</v>
      </c>
      <c r="D102" s="15" t="s">
        <v>202</v>
      </c>
      <c r="E102" s="27" t="s">
        <v>34</v>
      </c>
      <c r="F102" s="15">
        <v>50</v>
      </c>
      <c r="G102" s="16">
        <v>220</v>
      </c>
      <c r="H102" s="16">
        <v>280</v>
      </c>
      <c r="I102" s="22">
        <v>225</v>
      </c>
      <c r="J102" s="23">
        <f t="shared" si="2"/>
        <v>241.666666666667</v>
      </c>
      <c r="K102" s="23">
        <f t="shared" si="4"/>
        <v>12083.3333333333</v>
      </c>
    </row>
    <row r="103" s="2" customFormat="1" ht="18" customHeight="1" spans="1:11">
      <c r="A103" s="14">
        <v>98</v>
      </c>
      <c r="B103" s="15" t="s">
        <v>203</v>
      </c>
      <c r="C103" s="15" t="s">
        <v>204</v>
      </c>
      <c r="D103" s="15" t="s">
        <v>30</v>
      </c>
      <c r="E103" s="15" t="s">
        <v>185</v>
      </c>
      <c r="F103" s="15">
        <v>198</v>
      </c>
      <c r="G103" s="16">
        <v>6</v>
      </c>
      <c r="H103" s="16">
        <v>10</v>
      </c>
      <c r="I103" s="22">
        <v>12</v>
      </c>
      <c r="J103" s="23">
        <f t="shared" si="2"/>
        <v>9.33333333333333</v>
      </c>
      <c r="K103" s="23">
        <f t="shared" si="4"/>
        <v>1848</v>
      </c>
    </row>
    <row r="104" s="2" customFormat="1" ht="18" customHeight="1" spans="1:11">
      <c r="A104" s="14">
        <v>99</v>
      </c>
      <c r="B104" s="27" t="s">
        <v>205</v>
      </c>
      <c r="C104" s="15" t="s">
        <v>206</v>
      </c>
      <c r="D104" s="15" t="s">
        <v>207</v>
      </c>
      <c r="E104" s="27" t="s">
        <v>34</v>
      </c>
      <c r="F104" s="15">
        <v>1628</v>
      </c>
      <c r="G104" s="16">
        <v>4.5</v>
      </c>
      <c r="H104" s="16">
        <v>5</v>
      </c>
      <c r="I104" s="22">
        <v>4.75</v>
      </c>
      <c r="J104" s="23">
        <f t="shared" si="2"/>
        <v>4.75</v>
      </c>
      <c r="K104" s="23">
        <f t="shared" si="4"/>
        <v>7733</v>
      </c>
    </row>
    <row r="105" s="2" customFormat="1" ht="18" customHeight="1" spans="1:11">
      <c r="A105" s="14">
        <v>100</v>
      </c>
      <c r="B105" s="15" t="s">
        <v>208</v>
      </c>
      <c r="C105" s="15" t="s">
        <v>209</v>
      </c>
      <c r="D105" s="15" t="s">
        <v>30</v>
      </c>
      <c r="E105" s="15" t="s">
        <v>145</v>
      </c>
      <c r="F105" s="15">
        <v>350</v>
      </c>
      <c r="G105" s="16">
        <v>16</v>
      </c>
      <c r="H105" s="16">
        <v>18</v>
      </c>
      <c r="I105" s="22">
        <v>30</v>
      </c>
      <c r="J105" s="23">
        <f t="shared" si="2"/>
        <v>21.3333333333333</v>
      </c>
      <c r="K105" s="23">
        <f t="shared" si="4"/>
        <v>7466.66666666667</v>
      </c>
    </row>
    <row r="106" s="2" customFormat="1" ht="18" customHeight="1" spans="1:11">
      <c r="A106" s="14">
        <v>101</v>
      </c>
      <c r="B106" s="27" t="s">
        <v>210</v>
      </c>
      <c r="C106" s="15" t="s">
        <v>211</v>
      </c>
      <c r="D106" s="15" t="s">
        <v>212</v>
      </c>
      <c r="E106" s="15" t="s">
        <v>213</v>
      </c>
      <c r="F106" s="15">
        <v>24</v>
      </c>
      <c r="G106" s="16">
        <v>180</v>
      </c>
      <c r="H106" s="16">
        <v>200</v>
      </c>
      <c r="I106" s="22">
        <v>220</v>
      </c>
      <c r="J106" s="23">
        <f t="shared" si="2"/>
        <v>200</v>
      </c>
      <c r="K106" s="23">
        <f t="shared" si="4"/>
        <v>4800</v>
      </c>
    </row>
    <row r="107" s="2" customFormat="1" ht="18" customHeight="1" spans="1:11">
      <c r="A107" s="14">
        <v>102</v>
      </c>
      <c r="B107" s="15" t="s">
        <v>214</v>
      </c>
      <c r="C107" s="15" t="s">
        <v>215</v>
      </c>
      <c r="D107" s="15" t="s">
        <v>216</v>
      </c>
      <c r="E107" s="15" t="s">
        <v>18</v>
      </c>
      <c r="F107" s="15">
        <v>68</v>
      </c>
      <c r="G107" s="16">
        <v>11.5</v>
      </c>
      <c r="H107" s="16">
        <v>14</v>
      </c>
      <c r="I107" s="22">
        <v>13.75</v>
      </c>
      <c r="J107" s="23">
        <f t="shared" si="2"/>
        <v>13.0833333333333</v>
      </c>
      <c r="K107" s="23">
        <f t="shared" si="4"/>
        <v>889.666666666667</v>
      </c>
    </row>
    <row r="108" s="2" customFormat="1" ht="18" customHeight="1" spans="1:11">
      <c r="A108" s="14">
        <v>103</v>
      </c>
      <c r="B108" s="27" t="s">
        <v>217</v>
      </c>
      <c r="C108" s="15" t="s">
        <v>218</v>
      </c>
      <c r="D108" s="27" t="s">
        <v>219</v>
      </c>
      <c r="E108" s="27" t="s">
        <v>34</v>
      </c>
      <c r="F108" s="15">
        <v>8</v>
      </c>
      <c r="G108" s="16">
        <v>145</v>
      </c>
      <c r="H108" s="16">
        <v>80</v>
      </c>
      <c r="I108" s="22">
        <v>145</v>
      </c>
      <c r="J108" s="23">
        <f t="shared" si="2"/>
        <v>123.333333333333</v>
      </c>
      <c r="K108" s="23">
        <f t="shared" si="4"/>
        <v>986.666666666667</v>
      </c>
    </row>
    <row r="109" s="2" customFormat="1" ht="18" customHeight="1" spans="1:11">
      <c r="A109" s="14">
        <v>104</v>
      </c>
      <c r="B109" s="27" t="s">
        <v>220</v>
      </c>
      <c r="C109" s="15" t="s">
        <v>221</v>
      </c>
      <c r="D109" s="27" t="s">
        <v>222</v>
      </c>
      <c r="E109" s="15" t="s">
        <v>34</v>
      </c>
      <c r="F109" s="15">
        <v>78</v>
      </c>
      <c r="G109" s="16">
        <v>48</v>
      </c>
      <c r="H109" s="16">
        <v>40</v>
      </c>
      <c r="I109" s="22">
        <v>25</v>
      </c>
      <c r="J109" s="23">
        <f t="shared" si="2"/>
        <v>37.6666666666667</v>
      </c>
      <c r="K109" s="23">
        <f t="shared" si="4"/>
        <v>2938</v>
      </c>
    </row>
    <row r="110" s="2" customFormat="1" ht="18" customHeight="1" spans="1:11">
      <c r="A110" s="14">
        <v>105</v>
      </c>
      <c r="B110" s="27" t="s">
        <v>223</v>
      </c>
      <c r="C110" s="15" t="s">
        <v>224</v>
      </c>
      <c r="D110" s="27" t="s">
        <v>225</v>
      </c>
      <c r="E110" s="15" t="s">
        <v>34</v>
      </c>
      <c r="F110" s="15">
        <v>1536</v>
      </c>
      <c r="G110" s="16">
        <v>4</v>
      </c>
      <c r="H110" s="16">
        <v>5</v>
      </c>
      <c r="I110" s="22">
        <v>5</v>
      </c>
      <c r="J110" s="23">
        <f t="shared" si="2"/>
        <v>4.66666666666667</v>
      </c>
      <c r="K110" s="23">
        <f t="shared" si="4"/>
        <v>7168</v>
      </c>
    </row>
    <row r="111" s="2" customFormat="1" ht="18" customHeight="1" spans="1:11">
      <c r="A111" s="14">
        <v>106</v>
      </c>
      <c r="B111" s="15" t="s">
        <v>226</v>
      </c>
      <c r="C111" s="14" t="s">
        <v>227</v>
      </c>
      <c r="D111" s="27"/>
      <c r="E111" s="15" t="s">
        <v>34</v>
      </c>
      <c r="F111" s="15">
        <v>1000</v>
      </c>
      <c r="G111" s="16">
        <v>4</v>
      </c>
      <c r="H111" s="16">
        <v>3.5</v>
      </c>
      <c r="I111" s="22">
        <v>3.125</v>
      </c>
      <c r="J111" s="23">
        <f t="shared" si="2"/>
        <v>3.54166666666667</v>
      </c>
      <c r="K111" s="23">
        <f t="shared" si="4"/>
        <v>3541.66666666667</v>
      </c>
    </row>
    <row r="112" s="2" customFormat="1" ht="18" customHeight="1" spans="1:11">
      <c r="A112" s="14">
        <v>107</v>
      </c>
      <c r="B112" s="15" t="s">
        <v>228</v>
      </c>
      <c r="C112" s="15" t="s">
        <v>229</v>
      </c>
      <c r="D112" s="27"/>
      <c r="E112" s="15" t="s">
        <v>123</v>
      </c>
      <c r="F112" s="15">
        <v>320</v>
      </c>
      <c r="G112" s="16">
        <v>3.9</v>
      </c>
      <c r="H112" s="16">
        <v>3.5</v>
      </c>
      <c r="I112" s="22">
        <v>5.625</v>
      </c>
      <c r="J112" s="23">
        <f t="shared" si="2"/>
        <v>4.34166666666667</v>
      </c>
      <c r="K112" s="23">
        <f t="shared" si="4"/>
        <v>1389.33333333333</v>
      </c>
    </row>
    <row r="113" s="2" customFormat="1" ht="18" customHeight="1" spans="1:11">
      <c r="A113" s="14">
        <v>108</v>
      </c>
      <c r="B113" s="15" t="s">
        <v>230</v>
      </c>
      <c r="C113" s="14" t="s">
        <v>231</v>
      </c>
      <c r="D113" s="15" t="s">
        <v>30</v>
      </c>
      <c r="E113" s="15" t="s">
        <v>31</v>
      </c>
      <c r="F113" s="15">
        <v>30</v>
      </c>
      <c r="G113" s="16">
        <v>35</v>
      </c>
      <c r="H113" s="16">
        <v>25</v>
      </c>
      <c r="I113" s="22">
        <v>25</v>
      </c>
      <c r="J113" s="23">
        <f t="shared" si="2"/>
        <v>28.3333333333333</v>
      </c>
      <c r="K113" s="23">
        <f t="shared" si="4"/>
        <v>850</v>
      </c>
    </row>
    <row r="114" s="2" customFormat="1" ht="18" customHeight="1" spans="1:11">
      <c r="A114" s="14">
        <v>109</v>
      </c>
      <c r="B114" s="15" t="s">
        <v>232</v>
      </c>
      <c r="C114" s="14" t="s">
        <v>231</v>
      </c>
      <c r="D114" s="15" t="s">
        <v>30</v>
      </c>
      <c r="E114" s="15" t="s">
        <v>31</v>
      </c>
      <c r="F114" s="15">
        <v>5</v>
      </c>
      <c r="G114" s="16">
        <v>16.5</v>
      </c>
      <c r="H114" s="16">
        <v>15</v>
      </c>
      <c r="I114" s="22">
        <v>20</v>
      </c>
      <c r="J114" s="23">
        <f t="shared" si="2"/>
        <v>17.1666666666667</v>
      </c>
      <c r="K114" s="23">
        <f t="shared" si="4"/>
        <v>85.8333333333333</v>
      </c>
    </row>
    <row r="115" s="2" customFormat="1" ht="18" customHeight="1" spans="1:11">
      <c r="A115" s="14">
        <v>110</v>
      </c>
      <c r="B115" s="15" t="s">
        <v>233</v>
      </c>
      <c r="C115" s="15" t="s">
        <v>234</v>
      </c>
      <c r="D115" s="15" t="s">
        <v>30</v>
      </c>
      <c r="E115" s="15" t="s">
        <v>31</v>
      </c>
      <c r="F115" s="15">
        <v>6</v>
      </c>
      <c r="G115" s="16">
        <v>45</v>
      </c>
      <c r="H115" s="16">
        <v>65</v>
      </c>
      <c r="I115" s="22">
        <v>65</v>
      </c>
      <c r="J115" s="23">
        <f t="shared" si="2"/>
        <v>58.3333333333333</v>
      </c>
      <c r="K115" s="23">
        <f t="shared" si="4"/>
        <v>350</v>
      </c>
    </row>
    <row r="116" s="2" customFormat="1" ht="18" customHeight="1" spans="1:11">
      <c r="A116" s="14">
        <v>111</v>
      </c>
      <c r="B116" s="15" t="s">
        <v>235</v>
      </c>
      <c r="C116" s="15" t="s">
        <v>236</v>
      </c>
      <c r="D116" s="15" t="s">
        <v>30</v>
      </c>
      <c r="E116" s="15" t="s">
        <v>31</v>
      </c>
      <c r="F116" s="15">
        <v>6</v>
      </c>
      <c r="G116" s="16">
        <v>25</v>
      </c>
      <c r="H116" s="16">
        <v>55</v>
      </c>
      <c r="I116" s="22">
        <v>45</v>
      </c>
      <c r="J116" s="23">
        <f t="shared" si="2"/>
        <v>41.6666666666667</v>
      </c>
      <c r="K116" s="23">
        <f t="shared" si="4"/>
        <v>250</v>
      </c>
    </row>
    <row r="117" s="2" customFormat="1" ht="18" customHeight="1" spans="1:11">
      <c r="A117" s="14">
        <v>112</v>
      </c>
      <c r="B117" s="15" t="s">
        <v>237</v>
      </c>
      <c r="C117" s="14" t="s">
        <v>238</v>
      </c>
      <c r="D117" s="15" t="s">
        <v>30</v>
      </c>
      <c r="E117" s="15" t="s">
        <v>31</v>
      </c>
      <c r="F117" s="15">
        <v>4</v>
      </c>
      <c r="G117" s="16">
        <v>13</v>
      </c>
      <c r="H117" s="16">
        <v>15</v>
      </c>
      <c r="I117" s="22">
        <v>20</v>
      </c>
      <c r="J117" s="23">
        <f t="shared" si="2"/>
        <v>16</v>
      </c>
      <c r="K117" s="23">
        <f t="shared" si="4"/>
        <v>64</v>
      </c>
    </row>
    <row r="118" s="2" customFormat="1" ht="21" customHeight="1" spans="1:11">
      <c r="A118" s="28" t="s">
        <v>239</v>
      </c>
      <c r="B118" s="29"/>
      <c r="C118" s="29"/>
      <c r="D118" s="29"/>
      <c r="E118" s="29"/>
      <c r="F118" s="29"/>
      <c r="G118" s="29"/>
      <c r="H118" s="29"/>
      <c r="I118" s="29"/>
      <c r="J118" s="38"/>
      <c r="K118" s="39">
        <f>SUM(K6:K117)</f>
        <v>673654.95</v>
      </c>
    </row>
    <row r="119" s="2" customFormat="1" ht="21" customHeight="1" spans="1:11">
      <c r="A119" s="30"/>
      <c r="B119" s="30"/>
      <c r="C119" s="30"/>
      <c r="D119" s="30"/>
      <c r="E119" s="30"/>
      <c r="F119" s="30"/>
      <c r="G119" s="30"/>
      <c r="H119" s="30"/>
      <c r="I119" s="30"/>
      <c r="J119" s="30"/>
      <c r="K119" s="40"/>
    </row>
    <row r="120" ht="33" customHeight="1" spans="1:11">
      <c r="A120" s="8" t="s">
        <v>240</v>
      </c>
      <c r="B120" s="9"/>
      <c r="C120" s="9"/>
      <c r="D120" s="9"/>
      <c r="E120" s="9"/>
      <c r="F120" s="9"/>
      <c r="G120" s="9"/>
      <c r="H120" s="9"/>
      <c r="I120" s="9"/>
      <c r="J120" s="8"/>
      <c r="K120" s="8"/>
    </row>
    <row r="121" ht="27" customHeight="1" spans="1:11">
      <c r="A121" s="31" t="s">
        <v>3</v>
      </c>
      <c r="B121" s="31" t="s">
        <v>241</v>
      </c>
      <c r="C121" s="31" t="s">
        <v>242</v>
      </c>
      <c r="D121" s="31" t="s">
        <v>243</v>
      </c>
      <c r="E121" s="31" t="s">
        <v>7</v>
      </c>
      <c r="F121" s="31" t="s">
        <v>244</v>
      </c>
      <c r="G121" s="21" t="s">
        <v>245</v>
      </c>
      <c r="H121" s="21"/>
      <c r="I121" s="21"/>
      <c r="J121" s="41" t="s">
        <v>10</v>
      </c>
      <c r="K121" s="41" t="s">
        <v>246</v>
      </c>
    </row>
    <row r="122" ht="27" customHeight="1" spans="1:11">
      <c r="A122" s="32"/>
      <c r="B122" s="32"/>
      <c r="C122" s="32"/>
      <c r="D122" s="32"/>
      <c r="E122" s="32"/>
      <c r="F122" s="32"/>
      <c r="G122" s="21" t="s">
        <v>14</v>
      </c>
      <c r="H122" s="21" t="s">
        <v>247</v>
      </c>
      <c r="I122" s="21" t="s">
        <v>248</v>
      </c>
      <c r="J122" s="42"/>
      <c r="K122" s="42"/>
    </row>
    <row r="123" ht="18" customHeight="1" spans="1:11">
      <c r="A123" s="25">
        <v>1</v>
      </c>
      <c r="B123" s="25" t="s">
        <v>249</v>
      </c>
      <c r="C123" s="25" t="s">
        <v>250</v>
      </c>
      <c r="D123" s="25" t="s">
        <v>251</v>
      </c>
      <c r="E123" s="25" t="s">
        <v>252</v>
      </c>
      <c r="F123" s="25">
        <v>15</v>
      </c>
      <c r="G123" s="22">
        <v>6</v>
      </c>
      <c r="H123" s="22">
        <v>6</v>
      </c>
      <c r="I123" s="14">
        <v>6.45</v>
      </c>
      <c r="J123" s="43">
        <f t="shared" ref="J123:J186" si="5">AVERAGE(G123:I123)</f>
        <v>6.15</v>
      </c>
      <c r="K123" s="43">
        <f t="shared" ref="K123:K128" si="6">F123*J123</f>
        <v>92.25</v>
      </c>
    </row>
    <row r="124" ht="18" customHeight="1" spans="1:11">
      <c r="A124" s="25">
        <v>2</v>
      </c>
      <c r="B124" s="33" t="s">
        <v>253</v>
      </c>
      <c r="C124" s="33" t="s">
        <v>254</v>
      </c>
      <c r="D124" s="34" t="s">
        <v>255</v>
      </c>
      <c r="E124" s="35" t="s">
        <v>256</v>
      </c>
      <c r="F124" s="36">
        <v>2</v>
      </c>
      <c r="G124" s="37">
        <v>229</v>
      </c>
      <c r="H124" s="37">
        <v>45</v>
      </c>
      <c r="I124" s="14">
        <v>245.32</v>
      </c>
      <c r="J124" s="43">
        <f t="shared" si="5"/>
        <v>173.106666666667</v>
      </c>
      <c r="K124" s="43">
        <f t="shared" si="6"/>
        <v>346.213333333333</v>
      </c>
    </row>
    <row r="125" ht="18" customHeight="1" spans="1:11">
      <c r="A125" s="25">
        <v>3</v>
      </c>
      <c r="B125" s="33" t="s">
        <v>257</v>
      </c>
      <c r="C125" s="33" t="s">
        <v>258</v>
      </c>
      <c r="D125" s="34" t="s">
        <v>259</v>
      </c>
      <c r="E125" s="35" t="s">
        <v>53</v>
      </c>
      <c r="F125" s="36">
        <v>6</v>
      </c>
      <c r="G125" s="37">
        <v>12.8</v>
      </c>
      <c r="H125" s="37">
        <v>9.8</v>
      </c>
      <c r="I125" s="14">
        <v>13.55</v>
      </c>
      <c r="J125" s="43">
        <f t="shared" si="5"/>
        <v>12.05</v>
      </c>
      <c r="K125" s="43">
        <f t="shared" si="6"/>
        <v>72.3</v>
      </c>
    </row>
    <row r="126" ht="18" customHeight="1" spans="1:11">
      <c r="A126" s="25">
        <v>4</v>
      </c>
      <c r="B126" s="33" t="s">
        <v>260</v>
      </c>
      <c r="C126" s="33" t="s">
        <v>261</v>
      </c>
      <c r="D126" s="34" t="s">
        <v>262</v>
      </c>
      <c r="E126" s="35" t="s">
        <v>90</v>
      </c>
      <c r="F126" s="36">
        <v>40</v>
      </c>
      <c r="G126" s="37">
        <v>35.8</v>
      </c>
      <c r="H126" s="37">
        <v>8.7</v>
      </c>
      <c r="I126" s="14">
        <v>38.55</v>
      </c>
      <c r="J126" s="43">
        <f t="shared" si="5"/>
        <v>27.6833333333333</v>
      </c>
      <c r="K126" s="43">
        <f t="shared" si="6"/>
        <v>1107.33333333333</v>
      </c>
    </row>
    <row r="127" ht="18" customHeight="1" spans="1:11">
      <c r="A127" s="25">
        <v>5</v>
      </c>
      <c r="B127" s="33" t="s">
        <v>263</v>
      </c>
      <c r="C127" s="33" t="s">
        <v>264</v>
      </c>
      <c r="D127" s="34" t="s">
        <v>265</v>
      </c>
      <c r="E127" s="35" t="s">
        <v>34</v>
      </c>
      <c r="F127" s="36">
        <v>30</v>
      </c>
      <c r="G127" s="37">
        <v>10.5</v>
      </c>
      <c r="H127" s="37">
        <v>30</v>
      </c>
      <c r="I127" s="14">
        <v>11.33</v>
      </c>
      <c r="J127" s="43">
        <f t="shared" si="5"/>
        <v>17.2766666666667</v>
      </c>
      <c r="K127" s="43">
        <f t="shared" si="6"/>
        <v>518.3</v>
      </c>
    </row>
    <row r="128" ht="18" customHeight="1" spans="1:11">
      <c r="A128" s="25">
        <v>6</v>
      </c>
      <c r="B128" s="33" t="s">
        <v>263</v>
      </c>
      <c r="C128" s="33" t="s">
        <v>264</v>
      </c>
      <c r="D128" s="34" t="s">
        <v>266</v>
      </c>
      <c r="E128" s="35" t="s">
        <v>34</v>
      </c>
      <c r="F128" s="36">
        <v>30</v>
      </c>
      <c r="G128" s="37">
        <v>10.5</v>
      </c>
      <c r="H128" s="37">
        <v>38</v>
      </c>
      <c r="I128" s="14">
        <v>11.33</v>
      </c>
      <c r="J128" s="43">
        <f t="shared" si="5"/>
        <v>19.9433333333333</v>
      </c>
      <c r="K128" s="43">
        <f t="shared" si="6"/>
        <v>598.3</v>
      </c>
    </row>
    <row r="129" ht="18" customHeight="1" spans="1:11">
      <c r="A129" s="25">
        <v>7</v>
      </c>
      <c r="B129" s="33" t="s">
        <v>267</v>
      </c>
      <c r="C129" s="33" t="s">
        <v>268</v>
      </c>
      <c r="D129" s="34" t="s">
        <v>269</v>
      </c>
      <c r="E129" s="35" t="s">
        <v>34</v>
      </c>
      <c r="F129" s="36">
        <v>2</v>
      </c>
      <c r="G129" s="37">
        <v>25</v>
      </c>
      <c r="H129" s="37">
        <v>235</v>
      </c>
      <c r="I129" s="14">
        <v>26.88</v>
      </c>
      <c r="J129" s="43">
        <f t="shared" si="5"/>
        <v>95.6266666666667</v>
      </c>
      <c r="K129" s="43">
        <f t="shared" ref="K129:K184" si="7">F129*J129</f>
        <v>191.253333333333</v>
      </c>
    </row>
    <row r="130" ht="18" customHeight="1" spans="1:11">
      <c r="A130" s="25">
        <v>8</v>
      </c>
      <c r="B130" s="33" t="s">
        <v>270</v>
      </c>
      <c r="C130" s="33" t="s">
        <v>271</v>
      </c>
      <c r="D130" s="34" t="s">
        <v>272</v>
      </c>
      <c r="E130" s="35" t="s">
        <v>53</v>
      </c>
      <c r="F130" s="36">
        <v>10</v>
      </c>
      <c r="G130" s="37">
        <v>28</v>
      </c>
      <c r="H130" s="37">
        <v>20</v>
      </c>
      <c r="I130" s="14">
        <v>30.22</v>
      </c>
      <c r="J130" s="43">
        <f t="shared" si="5"/>
        <v>26.0733333333333</v>
      </c>
      <c r="K130" s="43">
        <f t="shared" si="7"/>
        <v>260.733333333333</v>
      </c>
    </row>
    <row r="131" ht="18" customHeight="1" spans="1:11">
      <c r="A131" s="25">
        <v>9</v>
      </c>
      <c r="B131" s="33" t="s">
        <v>270</v>
      </c>
      <c r="C131" s="33" t="s">
        <v>271</v>
      </c>
      <c r="D131" s="34" t="s">
        <v>273</v>
      </c>
      <c r="E131" s="35" t="s">
        <v>53</v>
      </c>
      <c r="F131" s="36">
        <v>20</v>
      </c>
      <c r="G131" s="37">
        <v>78</v>
      </c>
      <c r="H131" s="37">
        <v>64</v>
      </c>
      <c r="I131" s="14">
        <v>84.22</v>
      </c>
      <c r="J131" s="43">
        <f t="shared" si="5"/>
        <v>75.4066666666667</v>
      </c>
      <c r="K131" s="43">
        <f t="shared" si="7"/>
        <v>1508.13333333333</v>
      </c>
    </row>
    <row r="132" ht="18" customHeight="1" spans="1:11">
      <c r="A132" s="25">
        <v>10</v>
      </c>
      <c r="B132" s="33" t="s">
        <v>270</v>
      </c>
      <c r="C132" s="33" t="s">
        <v>271</v>
      </c>
      <c r="D132" s="34" t="s">
        <v>259</v>
      </c>
      <c r="E132" s="35" t="s">
        <v>53</v>
      </c>
      <c r="F132" s="36">
        <v>20</v>
      </c>
      <c r="G132" s="37">
        <v>8</v>
      </c>
      <c r="H132" s="37">
        <v>4.5</v>
      </c>
      <c r="I132" s="14">
        <v>8.55</v>
      </c>
      <c r="J132" s="43">
        <f t="shared" si="5"/>
        <v>7.01666666666667</v>
      </c>
      <c r="K132" s="43">
        <f t="shared" si="7"/>
        <v>140.333333333333</v>
      </c>
    </row>
    <row r="133" ht="18" customHeight="1" spans="1:11">
      <c r="A133" s="25">
        <v>11</v>
      </c>
      <c r="B133" s="33" t="s">
        <v>274</v>
      </c>
      <c r="C133" s="33" t="s">
        <v>275</v>
      </c>
      <c r="D133" s="34" t="s">
        <v>276</v>
      </c>
      <c r="E133" s="35" t="s">
        <v>277</v>
      </c>
      <c r="F133" s="36">
        <v>9</v>
      </c>
      <c r="G133" s="37">
        <v>6.8</v>
      </c>
      <c r="H133" s="37">
        <v>13</v>
      </c>
      <c r="I133" s="14">
        <v>7.35</v>
      </c>
      <c r="J133" s="43">
        <f t="shared" si="5"/>
        <v>9.05</v>
      </c>
      <c r="K133" s="43">
        <f t="shared" si="7"/>
        <v>81.45</v>
      </c>
    </row>
    <row r="134" ht="18" customHeight="1" spans="1:11">
      <c r="A134" s="25">
        <v>12</v>
      </c>
      <c r="B134" s="33" t="s">
        <v>278</v>
      </c>
      <c r="C134" s="33" t="s">
        <v>271</v>
      </c>
      <c r="D134" s="34" t="s">
        <v>259</v>
      </c>
      <c r="E134" s="35" t="s">
        <v>34</v>
      </c>
      <c r="F134" s="36">
        <v>15</v>
      </c>
      <c r="G134" s="37">
        <v>0.4</v>
      </c>
      <c r="H134" s="37">
        <v>0.21</v>
      </c>
      <c r="I134" s="14">
        <v>0.45</v>
      </c>
      <c r="J134" s="43">
        <f t="shared" si="5"/>
        <v>0.353333333333333</v>
      </c>
      <c r="K134" s="43">
        <f t="shared" si="7"/>
        <v>5.3</v>
      </c>
    </row>
    <row r="135" ht="18" customHeight="1" spans="1:11">
      <c r="A135" s="25">
        <v>13</v>
      </c>
      <c r="B135" s="33" t="s">
        <v>279</v>
      </c>
      <c r="C135" s="33" t="s">
        <v>271</v>
      </c>
      <c r="D135" s="34" t="s">
        <v>259</v>
      </c>
      <c r="E135" s="35" t="s">
        <v>34</v>
      </c>
      <c r="F135" s="36">
        <v>10</v>
      </c>
      <c r="G135" s="37">
        <v>0.3</v>
      </c>
      <c r="H135" s="37">
        <v>0.16</v>
      </c>
      <c r="I135" s="14">
        <v>0.39</v>
      </c>
      <c r="J135" s="43">
        <f t="shared" si="5"/>
        <v>0.283333333333333</v>
      </c>
      <c r="K135" s="43">
        <f t="shared" si="7"/>
        <v>2.83333333333333</v>
      </c>
    </row>
    <row r="136" ht="18" customHeight="1" spans="1:11">
      <c r="A136" s="25">
        <v>14</v>
      </c>
      <c r="B136" s="33" t="s">
        <v>280</v>
      </c>
      <c r="C136" s="33" t="s">
        <v>281</v>
      </c>
      <c r="D136" s="34" t="s">
        <v>282</v>
      </c>
      <c r="E136" s="35" t="s">
        <v>252</v>
      </c>
      <c r="F136" s="36">
        <v>30</v>
      </c>
      <c r="G136" s="37">
        <v>18.5</v>
      </c>
      <c r="H136" s="37">
        <v>5.2</v>
      </c>
      <c r="I136" s="14">
        <v>19.55</v>
      </c>
      <c r="J136" s="43">
        <f t="shared" si="5"/>
        <v>14.4166666666667</v>
      </c>
      <c r="K136" s="43">
        <f t="shared" si="7"/>
        <v>432.5</v>
      </c>
    </row>
    <row r="137" ht="18" customHeight="1" spans="1:11">
      <c r="A137" s="25">
        <v>15</v>
      </c>
      <c r="B137" s="33" t="s">
        <v>283</v>
      </c>
      <c r="C137" s="33" t="s">
        <v>281</v>
      </c>
      <c r="D137" s="34" t="s">
        <v>284</v>
      </c>
      <c r="E137" s="35" t="s">
        <v>252</v>
      </c>
      <c r="F137" s="36">
        <v>20</v>
      </c>
      <c r="G137" s="37">
        <v>16.5</v>
      </c>
      <c r="H137" s="37">
        <v>5.2</v>
      </c>
      <c r="I137" s="14">
        <v>17.42</v>
      </c>
      <c r="J137" s="43">
        <f t="shared" si="5"/>
        <v>13.04</v>
      </c>
      <c r="K137" s="43">
        <f t="shared" si="7"/>
        <v>260.8</v>
      </c>
    </row>
    <row r="138" ht="18" customHeight="1" spans="1:11">
      <c r="A138" s="25">
        <v>16</v>
      </c>
      <c r="B138" s="33" t="s">
        <v>285</v>
      </c>
      <c r="C138" s="33" t="s">
        <v>286</v>
      </c>
      <c r="D138" s="34" t="s">
        <v>287</v>
      </c>
      <c r="E138" s="35" t="s">
        <v>288</v>
      </c>
      <c r="F138" s="36">
        <v>32</v>
      </c>
      <c r="G138" s="37">
        <v>85</v>
      </c>
      <c r="H138" s="37">
        <v>185</v>
      </c>
      <c r="I138" s="14">
        <v>89.88</v>
      </c>
      <c r="J138" s="43">
        <f t="shared" si="5"/>
        <v>119.96</v>
      </c>
      <c r="K138" s="43">
        <f t="shared" si="7"/>
        <v>3838.72</v>
      </c>
    </row>
    <row r="139" ht="18" customHeight="1" spans="1:11">
      <c r="A139" s="25">
        <v>17</v>
      </c>
      <c r="B139" s="33" t="s">
        <v>289</v>
      </c>
      <c r="C139" s="33" t="s">
        <v>290</v>
      </c>
      <c r="D139" s="34" t="s">
        <v>291</v>
      </c>
      <c r="E139" s="35" t="s">
        <v>34</v>
      </c>
      <c r="F139" s="36">
        <v>20</v>
      </c>
      <c r="G139" s="37">
        <v>6.5</v>
      </c>
      <c r="H139" s="37">
        <v>5.5</v>
      </c>
      <c r="I139" s="14">
        <v>6.88</v>
      </c>
      <c r="J139" s="43">
        <f t="shared" si="5"/>
        <v>6.29333333333333</v>
      </c>
      <c r="K139" s="43">
        <f t="shared" si="7"/>
        <v>125.866666666667</v>
      </c>
    </row>
    <row r="140" ht="18" customHeight="1" spans="1:11">
      <c r="A140" s="25">
        <v>18</v>
      </c>
      <c r="B140" s="33" t="s">
        <v>292</v>
      </c>
      <c r="C140" s="33" t="s">
        <v>290</v>
      </c>
      <c r="D140" s="34" t="s">
        <v>291</v>
      </c>
      <c r="E140" s="35" t="s">
        <v>34</v>
      </c>
      <c r="F140" s="36">
        <v>20</v>
      </c>
      <c r="G140" s="37">
        <v>1.5</v>
      </c>
      <c r="H140" s="37">
        <v>1.2</v>
      </c>
      <c r="I140" s="14">
        <v>1.62</v>
      </c>
      <c r="J140" s="43">
        <f t="shared" si="5"/>
        <v>1.44</v>
      </c>
      <c r="K140" s="43">
        <f t="shared" si="7"/>
        <v>28.8</v>
      </c>
    </row>
    <row r="141" ht="18" customHeight="1" spans="1:11">
      <c r="A141" s="25">
        <v>19</v>
      </c>
      <c r="B141" s="33" t="s">
        <v>293</v>
      </c>
      <c r="C141" s="33" t="s">
        <v>290</v>
      </c>
      <c r="D141" s="34" t="s">
        <v>291</v>
      </c>
      <c r="E141" s="35" t="s">
        <v>34</v>
      </c>
      <c r="F141" s="36">
        <v>20</v>
      </c>
      <c r="G141" s="37">
        <v>6.8</v>
      </c>
      <c r="H141" s="37">
        <v>7</v>
      </c>
      <c r="I141" s="14">
        <v>7.21</v>
      </c>
      <c r="J141" s="43">
        <f t="shared" si="5"/>
        <v>7.00333333333333</v>
      </c>
      <c r="K141" s="43">
        <f t="shared" si="7"/>
        <v>140.066666666667</v>
      </c>
    </row>
    <row r="142" ht="18" customHeight="1" spans="1:11">
      <c r="A142" s="25">
        <v>20</v>
      </c>
      <c r="B142" s="33" t="s">
        <v>294</v>
      </c>
      <c r="C142" s="33" t="s">
        <v>268</v>
      </c>
      <c r="D142" s="34" t="s">
        <v>295</v>
      </c>
      <c r="E142" s="35" t="s">
        <v>31</v>
      </c>
      <c r="F142" s="36">
        <v>2</v>
      </c>
      <c r="G142" s="37">
        <v>18.5</v>
      </c>
      <c r="H142" s="37">
        <v>20</v>
      </c>
      <c r="I142" s="14">
        <v>19.6</v>
      </c>
      <c r="J142" s="43">
        <f t="shared" si="5"/>
        <v>19.3666666666667</v>
      </c>
      <c r="K142" s="43">
        <f t="shared" si="7"/>
        <v>38.7333333333333</v>
      </c>
    </row>
    <row r="143" ht="18" customHeight="1" spans="1:11">
      <c r="A143" s="25">
        <v>21</v>
      </c>
      <c r="B143" s="33" t="s">
        <v>296</v>
      </c>
      <c r="C143" s="33" t="s">
        <v>297</v>
      </c>
      <c r="D143" s="34" t="s">
        <v>298</v>
      </c>
      <c r="E143" s="35" t="s">
        <v>34</v>
      </c>
      <c r="F143" s="36">
        <v>1</v>
      </c>
      <c r="G143" s="37">
        <v>298</v>
      </c>
      <c r="H143" s="37">
        <v>196</v>
      </c>
      <c r="I143" s="14">
        <v>315.62</v>
      </c>
      <c r="J143" s="43">
        <f t="shared" si="5"/>
        <v>269.873333333333</v>
      </c>
      <c r="K143" s="43">
        <f t="shared" si="7"/>
        <v>269.873333333333</v>
      </c>
    </row>
    <row r="144" ht="18" customHeight="1" spans="1:11">
      <c r="A144" s="25">
        <v>22</v>
      </c>
      <c r="B144" s="33" t="s">
        <v>299</v>
      </c>
      <c r="C144" s="33" t="s">
        <v>300</v>
      </c>
      <c r="D144" s="34" t="s">
        <v>301</v>
      </c>
      <c r="E144" s="35" t="s">
        <v>88</v>
      </c>
      <c r="F144" s="36">
        <v>1000</v>
      </c>
      <c r="G144" s="37">
        <v>0.25</v>
      </c>
      <c r="H144" s="37">
        <v>0.08</v>
      </c>
      <c r="I144" s="14">
        <v>0.32</v>
      </c>
      <c r="J144" s="43">
        <f t="shared" si="5"/>
        <v>0.216666666666667</v>
      </c>
      <c r="K144" s="43">
        <f t="shared" si="7"/>
        <v>216.666666666667</v>
      </c>
    </row>
    <row r="145" ht="18" customHeight="1" spans="1:11">
      <c r="A145" s="25">
        <v>23</v>
      </c>
      <c r="B145" s="33" t="s">
        <v>302</v>
      </c>
      <c r="C145" s="33" t="s">
        <v>303</v>
      </c>
      <c r="D145" s="34" t="s">
        <v>304</v>
      </c>
      <c r="E145" s="35" t="s">
        <v>34</v>
      </c>
      <c r="F145" s="36">
        <v>100</v>
      </c>
      <c r="G145" s="37">
        <v>1</v>
      </c>
      <c r="H145" s="37">
        <v>2.5</v>
      </c>
      <c r="I145" s="14">
        <v>1.12</v>
      </c>
      <c r="J145" s="43">
        <f t="shared" si="5"/>
        <v>1.54</v>
      </c>
      <c r="K145" s="43">
        <f t="shared" si="7"/>
        <v>154</v>
      </c>
    </row>
    <row r="146" ht="18" customHeight="1" spans="1:11">
      <c r="A146" s="25">
        <v>24</v>
      </c>
      <c r="B146" s="33" t="s">
        <v>305</v>
      </c>
      <c r="C146" s="33" t="s">
        <v>306</v>
      </c>
      <c r="D146" s="34" t="s">
        <v>307</v>
      </c>
      <c r="E146" s="35" t="s">
        <v>34</v>
      </c>
      <c r="F146" s="36">
        <v>20</v>
      </c>
      <c r="G146" s="37">
        <v>75</v>
      </c>
      <c r="H146" s="37">
        <v>193</v>
      </c>
      <c r="I146" s="14">
        <v>78.62</v>
      </c>
      <c r="J146" s="43">
        <f t="shared" si="5"/>
        <v>115.54</v>
      </c>
      <c r="K146" s="43">
        <f t="shared" si="7"/>
        <v>2310.8</v>
      </c>
    </row>
    <row r="147" ht="18" customHeight="1" spans="1:11">
      <c r="A147" s="25">
        <v>25</v>
      </c>
      <c r="B147" s="33" t="s">
        <v>308</v>
      </c>
      <c r="C147" s="33" t="s">
        <v>309</v>
      </c>
      <c r="D147" s="34" t="s">
        <v>310</v>
      </c>
      <c r="E147" s="35" t="s">
        <v>252</v>
      </c>
      <c r="F147" s="36">
        <v>68</v>
      </c>
      <c r="G147" s="37">
        <v>8.5</v>
      </c>
      <c r="H147" s="37">
        <v>14</v>
      </c>
      <c r="I147" s="14">
        <v>9.02</v>
      </c>
      <c r="J147" s="43">
        <f t="shared" si="5"/>
        <v>10.5066666666667</v>
      </c>
      <c r="K147" s="43">
        <f t="shared" si="7"/>
        <v>714.453333333333</v>
      </c>
    </row>
    <row r="148" ht="18" customHeight="1" spans="1:11">
      <c r="A148" s="25">
        <v>26</v>
      </c>
      <c r="B148" s="33" t="s">
        <v>311</v>
      </c>
      <c r="C148" s="33" t="s">
        <v>268</v>
      </c>
      <c r="D148" s="34"/>
      <c r="E148" s="35" t="s">
        <v>31</v>
      </c>
      <c r="F148" s="36">
        <v>2</v>
      </c>
      <c r="G148" s="37">
        <v>15</v>
      </c>
      <c r="H148" s="37">
        <v>25</v>
      </c>
      <c r="I148" s="14">
        <v>16.01</v>
      </c>
      <c r="J148" s="43">
        <f t="shared" si="5"/>
        <v>18.67</v>
      </c>
      <c r="K148" s="43">
        <f t="shared" si="7"/>
        <v>37.34</v>
      </c>
    </row>
    <row r="149" ht="18" customHeight="1" spans="1:11">
      <c r="A149" s="25">
        <v>27</v>
      </c>
      <c r="B149" s="33" t="s">
        <v>312</v>
      </c>
      <c r="C149" s="33" t="s">
        <v>268</v>
      </c>
      <c r="D149" s="34" t="s">
        <v>313</v>
      </c>
      <c r="E149" s="35" t="s">
        <v>34</v>
      </c>
      <c r="F149" s="36">
        <v>14</v>
      </c>
      <c r="G149" s="37">
        <v>15</v>
      </c>
      <c r="H149" s="37">
        <v>13</v>
      </c>
      <c r="I149" s="14">
        <v>16.28</v>
      </c>
      <c r="J149" s="43">
        <f t="shared" si="5"/>
        <v>14.76</v>
      </c>
      <c r="K149" s="43">
        <f t="shared" si="7"/>
        <v>206.64</v>
      </c>
    </row>
    <row r="150" ht="18" customHeight="1" spans="1:11">
      <c r="A150" s="25">
        <v>28</v>
      </c>
      <c r="B150" s="33" t="s">
        <v>314</v>
      </c>
      <c r="C150" s="33" t="s">
        <v>315</v>
      </c>
      <c r="D150" s="34" t="s">
        <v>316</v>
      </c>
      <c r="E150" s="35" t="s">
        <v>34</v>
      </c>
      <c r="F150" s="36">
        <v>50</v>
      </c>
      <c r="G150" s="37">
        <v>1</v>
      </c>
      <c r="H150" s="37">
        <v>2.2</v>
      </c>
      <c r="I150" s="14">
        <v>1.22</v>
      </c>
      <c r="J150" s="43">
        <f t="shared" si="5"/>
        <v>1.47333333333333</v>
      </c>
      <c r="K150" s="43">
        <f t="shared" si="7"/>
        <v>73.6666666666667</v>
      </c>
    </row>
    <row r="151" ht="18" customHeight="1" spans="1:11">
      <c r="A151" s="25">
        <v>29</v>
      </c>
      <c r="B151" s="33" t="s">
        <v>317</v>
      </c>
      <c r="C151" s="33" t="s">
        <v>303</v>
      </c>
      <c r="D151" s="34" t="s">
        <v>318</v>
      </c>
      <c r="E151" s="35" t="s">
        <v>34</v>
      </c>
      <c r="F151" s="36">
        <v>100</v>
      </c>
      <c r="G151" s="37">
        <v>0.5</v>
      </c>
      <c r="H151" s="37">
        <v>1.5</v>
      </c>
      <c r="I151" s="14">
        <v>0.69</v>
      </c>
      <c r="J151" s="43">
        <f t="shared" si="5"/>
        <v>0.896666666666667</v>
      </c>
      <c r="K151" s="43">
        <f t="shared" si="7"/>
        <v>89.6666666666667</v>
      </c>
    </row>
    <row r="152" ht="18" customHeight="1" spans="1:11">
      <c r="A152" s="25">
        <v>30</v>
      </c>
      <c r="B152" s="33" t="s">
        <v>319</v>
      </c>
      <c r="C152" s="33" t="s">
        <v>315</v>
      </c>
      <c r="D152" s="34" t="s">
        <v>320</v>
      </c>
      <c r="E152" s="35" t="s">
        <v>256</v>
      </c>
      <c r="F152" s="36">
        <v>200</v>
      </c>
      <c r="G152" s="37">
        <v>2</v>
      </c>
      <c r="H152" s="37">
        <v>7.5</v>
      </c>
      <c r="I152" s="14">
        <v>2.25</v>
      </c>
      <c r="J152" s="43">
        <f t="shared" si="5"/>
        <v>3.91666666666667</v>
      </c>
      <c r="K152" s="43">
        <f t="shared" si="7"/>
        <v>783.333333333333</v>
      </c>
    </row>
    <row r="153" ht="18" customHeight="1" spans="1:11">
      <c r="A153" s="25">
        <v>31</v>
      </c>
      <c r="B153" s="33" t="s">
        <v>321</v>
      </c>
      <c r="C153" s="33" t="s">
        <v>300</v>
      </c>
      <c r="D153" s="34" t="s">
        <v>322</v>
      </c>
      <c r="E153" s="35" t="s">
        <v>34</v>
      </c>
      <c r="F153" s="36">
        <v>100</v>
      </c>
      <c r="G153" s="37">
        <v>1.1</v>
      </c>
      <c r="H153" s="37">
        <v>0.18</v>
      </c>
      <c r="I153" s="14">
        <v>1.23</v>
      </c>
      <c r="J153" s="43">
        <f t="shared" si="5"/>
        <v>0.836666666666667</v>
      </c>
      <c r="K153" s="43">
        <f t="shared" si="7"/>
        <v>83.6666666666667</v>
      </c>
    </row>
    <row r="154" ht="18" customHeight="1" spans="1:11">
      <c r="A154" s="25">
        <v>32</v>
      </c>
      <c r="B154" s="33" t="s">
        <v>323</v>
      </c>
      <c r="C154" s="33" t="s">
        <v>324</v>
      </c>
      <c r="D154" s="34" t="s">
        <v>325</v>
      </c>
      <c r="E154" s="35" t="s">
        <v>34</v>
      </c>
      <c r="F154" s="36">
        <v>5</v>
      </c>
      <c r="G154" s="37">
        <v>3.5</v>
      </c>
      <c r="H154" s="37">
        <v>3</v>
      </c>
      <c r="I154" s="14">
        <v>3.68</v>
      </c>
      <c r="J154" s="43">
        <f t="shared" si="5"/>
        <v>3.39333333333333</v>
      </c>
      <c r="K154" s="43">
        <f t="shared" si="7"/>
        <v>16.9666666666667</v>
      </c>
    </row>
    <row r="155" ht="18" customHeight="1" spans="1:11">
      <c r="A155" s="25">
        <v>33</v>
      </c>
      <c r="B155" s="33" t="s">
        <v>326</v>
      </c>
      <c r="C155" s="33" t="s">
        <v>125</v>
      </c>
      <c r="D155" s="34" t="s">
        <v>327</v>
      </c>
      <c r="E155" s="35" t="s">
        <v>31</v>
      </c>
      <c r="F155" s="36">
        <v>5</v>
      </c>
      <c r="G155" s="37">
        <v>9</v>
      </c>
      <c r="H155" s="37">
        <v>45</v>
      </c>
      <c r="I155" s="14">
        <v>9.62</v>
      </c>
      <c r="J155" s="43">
        <f t="shared" si="5"/>
        <v>21.2066666666667</v>
      </c>
      <c r="K155" s="43">
        <f t="shared" si="7"/>
        <v>106.033333333333</v>
      </c>
    </row>
    <row r="156" ht="18" customHeight="1" spans="1:11">
      <c r="A156" s="25">
        <v>34</v>
      </c>
      <c r="B156" s="33" t="s">
        <v>328</v>
      </c>
      <c r="C156" s="33" t="s">
        <v>329</v>
      </c>
      <c r="D156" s="34" t="s">
        <v>330</v>
      </c>
      <c r="E156" s="35" t="s">
        <v>252</v>
      </c>
      <c r="F156" s="36">
        <v>20</v>
      </c>
      <c r="G156" s="37">
        <v>8</v>
      </c>
      <c r="H156" s="37">
        <v>6.3</v>
      </c>
      <c r="I156" s="14">
        <v>8.89</v>
      </c>
      <c r="J156" s="43">
        <f t="shared" si="5"/>
        <v>7.73</v>
      </c>
      <c r="K156" s="43">
        <f t="shared" si="7"/>
        <v>154.6</v>
      </c>
    </row>
    <row r="157" ht="18" customHeight="1" spans="1:11">
      <c r="A157" s="25">
        <v>35</v>
      </c>
      <c r="B157" s="33" t="s">
        <v>331</v>
      </c>
      <c r="C157" s="33" t="s">
        <v>315</v>
      </c>
      <c r="D157" s="34" t="s">
        <v>332</v>
      </c>
      <c r="E157" s="35" t="s">
        <v>31</v>
      </c>
      <c r="F157" s="36">
        <v>50</v>
      </c>
      <c r="G157" s="37">
        <v>4.5</v>
      </c>
      <c r="H157" s="37">
        <v>5</v>
      </c>
      <c r="I157" s="14">
        <v>4.83</v>
      </c>
      <c r="J157" s="43">
        <f t="shared" si="5"/>
        <v>4.77666666666667</v>
      </c>
      <c r="K157" s="43">
        <f t="shared" si="7"/>
        <v>238.833333333333</v>
      </c>
    </row>
    <row r="158" ht="18" customHeight="1" spans="1:11">
      <c r="A158" s="25">
        <v>36</v>
      </c>
      <c r="B158" s="33" t="s">
        <v>331</v>
      </c>
      <c r="C158" s="33" t="s">
        <v>315</v>
      </c>
      <c r="D158" s="34" t="s">
        <v>333</v>
      </c>
      <c r="E158" s="35" t="s">
        <v>31</v>
      </c>
      <c r="F158" s="36">
        <v>30</v>
      </c>
      <c r="G158" s="37">
        <v>5.5</v>
      </c>
      <c r="H158" s="37">
        <v>6</v>
      </c>
      <c r="I158" s="14">
        <v>5.84</v>
      </c>
      <c r="J158" s="43">
        <f t="shared" si="5"/>
        <v>5.78</v>
      </c>
      <c r="K158" s="43">
        <f t="shared" si="7"/>
        <v>173.4</v>
      </c>
    </row>
    <row r="159" ht="18" customHeight="1" spans="1:11">
      <c r="A159" s="25">
        <v>37</v>
      </c>
      <c r="B159" s="33" t="s">
        <v>334</v>
      </c>
      <c r="C159" s="33" t="s">
        <v>335</v>
      </c>
      <c r="D159" s="34" t="s">
        <v>336</v>
      </c>
      <c r="E159" s="35" t="s">
        <v>88</v>
      </c>
      <c r="F159" s="36">
        <v>2</v>
      </c>
      <c r="G159" s="37">
        <v>35</v>
      </c>
      <c r="H159" s="37">
        <v>35</v>
      </c>
      <c r="I159" s="14">
        <v>36.76</v>
      </c>
      <c r="J159" s="43">
        <f t="shared" si="5"/>
        <v>35.5866666666667</v>
      </c>
      <c r="K159" s="43">
        <f t="shared" si="7"/>
        <v>71.1733333333333</v>
      </c>
    </row>
    <row r="160" ht="18" customHeight="1" spans="1:11">
      <c r="A160" s="25">
        <v>38</v>
      </c>
      <c r="B160" s="33" t="s">
        <v>337</v>
      </c>
      <c r="C160" s="33" t="s">
        <v>315</v>
      </c>
      <c r="D160" s="34" t="s">
        <v>338</v>
      </c>
      <c r="E160" s="35" t="s">
        <v>256</v>
      </c>
      <c r="F160" s="36">
        <v>100</v>
      </c>
      <c r="G160" s="37">
        <v>18</v>
      </c>
      <c r="H160" s="37">
        <v>10</v>
      </c>
      <c r="I160" s="14">
        <v>18.82</v>
      </c>
      <c r="J160" s="43">
        <f t="shared" si="5"/>
        <v>15.6066666666667</v>
      </c>
      <c r="K160" s="43">
        <f t="shared" si="7"/>
        <v>1560.66666666667</v>
      </c>
    </row>
    <row r="161" ht="18" customHeight="1" spans="1:11">
      <c r="A161" s="25">
        <v>39</v>
      </c>
      <c r="B161" s="33" t="s">
        <v>339</v>
      </c>
      <c r="C161" s="33" t="s">
        <v>281</v>
      </c>
      <c r="D161" s="34" t="s">
        <v>340</v>
      </c>
      <c r="E161" s="35" t="s">
        <v>34</v>
      </c>
      <c r="F161" s="36">
        <v>200</v>
      </c>
      <c r="G161" s="37">
        <v>16.8</v>
      </c>
      <c r="H161" s="37">
        <v>6.2</v>
      </c>
      <c r="I161" s="14">
        <v>17.62</v>
      </c>
      <c r="J161" s="43">
        <f t="shared" si="5"/>
        <v>13.54</v>
      </c>
      <c r="K161" s="43">
        <f t="shared" si="7"/>
        <v>2708</v>
      </c>
    </row>
    <row r="162" ht="18" customHeight="1" spans="1:11">
      <c r="A162" s="25">
        <v>40</v>
      </c>
      <c r="B162" s="33" t="s">
        <v>341</v>
      </c>
      <c r="C162" s="33" t="s">
        <v>281</v>
      </c>
      <c r="D162" s="34" t="s">
        <v>342</v>
      </c>
      <c r="E162" s="35" t="s">
        <v>34</v>
      </c>
      <c r="F162" s="36">
        <v>100</v>
      </c>
      <c r="G162" s="37">
        <v>4.8</v>
      </c>
      <c r="H162" s="37">
        <v>4</v>
      </c>
      <c r="I162" s="14">
        <v>5.06</v>
      </c>
      <c r="J162" s="43">
        <f t="shared" si="5"/>
        <v>4.62</v>
      </c>
      <c r="K162" s="43">
        <f t="shared" si="7"/>
        <v>462</v>
      </c>
    </row>
    <row r="163" ht="18" customHeight="1" spans="1:11">
      <c r="A163" s="25">
        <v>41</v>
      </c>
      <c r="B163" s="33" t="s">
        <v>343</v>
      </c>
      <c r="C163" s="33" t="s">
        <v>268</v>
      </c>
      <c r="D163" s="34" t="s">
        <v>344</v>
      </c>
      <c r="E163" s="35" t="s">
        <v>252</v>
      </c>
      <c r="F163" s="36">
        <v>3</v>
      </c>
      <c r="G163" s="37">
        <v>3</v>
      </c>
      <c r="H163" s="37">
        <v>2.6</v>
      </c>
      <c r="I163" s="14">
        <v>3.25</v>
      </c>
      <c r="J163" s="43">
        <f t="shared" si="5"/>
        <v>2.95</v>
      </c>
      <c r="K163" s="43">
        <f t="shared" si="7"/>
        <v>8.85</v>
      </c>
    </row>
    <row r="164" ht="18" customHeight="1" spans="1:11">
      <c r="A164" s="25">
        <v>42</v>
      </c>
      <c r="B164" s="33" t="s">
        <v>345</v>
      </c>
      <c r="C164" s="33" t="s">
        <v>346</v>
      </c>
      <c r="D164" s="34" t="s">
        <v>347</v>
      </c>
      <c r="E164" s="35" t="s">
        <v>34</v>
      </c>
      <c r="F164" s="36">
        <v>20</v>
      </c>
      <c r="G164" s="37">
        <v>1.5</v>
      </c>
      <c r="H164" s="37">
        <v>5</v>
      </c>
      <c r="I164" s="14">
        <v>1.62</v>
      </c>
      <c r="J164" s="43">
        <f t="shared" si="5"/>
        <v>2.70666666666667</v>
      </c>
      <c r="K164" s="43">
        <f t="shared" si="7"/>
        <v>54.1333333333333</v>
      </c>
    </row>
    <row r="165" ht="18" customHeight="1" spans="1:11">
      <c r="A165" s="25">
        <v>43</v>
      </c>
      <c r="B165" s="33" t="s">
        <v>348</v>
      </c>
      <c r="C165" s="33" t="s">
        <v>349</v>
      </c>
      <c r="D165" s="34" t="s">
        <v>350</v>
      </c>
      <c r="E165" s="35" t="s">
        <v>31</v>
      </c>
      <c r="F165" s="36">
        <v>1</v>
      </c>
      <c r="G165" s="37">
        <v>450</v>
      </c>
      <c r="H165" s="37">
        <v>782</v>
      </c>
      <c r="I165" s="14">
        <v>472.32</v>
      </c>
      <c r="J165" s="43">
        <f t="shared" si="5"/>
        <v>568.106666666667</v>
      </c>
      <c r="K165" s="43">
        <f t="shared" si="7"/>
        <v>568.106666666667</v>
      </c>
    </row>
    <row r="166" ht="18" customHeight="1" spans="1:11">
      <c r="A166" s="25">
        <v>44</v>
      </c>
      <c r="B166" s="33" t="s">
        <v>348</v>
      </c>
      <c r="C166" s="33" t="s">
        <v>329</v>
      </c>
      <c r="D166" s="34" t="s">
        <v>351</v>
      </c>
      <c r="E166" s="35" t="s">
        <v>88</v>
      </c>
      <c r="F166" s="36">
        <v>2</v>
      </c>
      <c r="G166" s="37">
        <v>550</v>
      </c>
      <c r="H166" s="37">
        <v>1720</v>
      </c>
      <c r="I166" s="14">
        <v>576.32</v>
      </c>
      <c r="J166" s="43">
        <f t="shared" si="5"/>
        <v>948.773333333333</v>
      </c>
      <c r="K166" s="43">
        <f t="shared" si="7"/>
        <v>1897.54666666667</v>
      </c>
    </row>
    <row r="167" ht="18" customHeight="1" spans="1:11">
      <c r="A167" s="25">
        <v>45</v>
      </c>
      <c r="B167" s="33" t="s">
        <v>352</v>
      </c>
      <c r="C167" s="33" t="s">
        <v>329</v>
      </c>
      <c r="D167" s="34" t="s">
        <v>353</v>
      </c>
      <c r="E167" s="35" t="s">
        <v>53</v>
      </c>
      <c r="F167" s="36">
        <v>20</v>
      </c>
      <c r="G167" s="37">
        <v>8</v>
      </c>
      <c r="H167" s="37">
        <v>12</v>
      </c>
      <c r="I167" s="14">
        <v>8.46</v>
      </c>
      <c r="J167" s="43">
        <f t="shared" si="5"/>
        <v>9.48666666666667</v>
      </c>
      <c r="K167" s="43">
        <f t="shared" si="7"/>
        <v>189.733333333333</v>
      </c>
    </row>
    <row r="168" ht="18" customHeight="1" spans="1:11">
      <c r="A168" s="25">
        <v>46</v>
      </c>
      <c r="B168" s="33" t="s">
        <v>354</v>
      </c>
      <c r="C168" s="33" t="s">
        <v>355</v>
      </c>
      <c r="D168" s="34" t="s">
        <v>356</v>
      </c>
      <c r="E168" s="35" t="s">
        <v>357</v>
      </c>
      <c r="F168" s="36">
        <v>10</v>
      </c>
      <c r="G168" s="37">
        <v>2</v>
      </c>
      <c r="H168" s="37">
        <v>1.8</v>
      </c>
      <c r="I168" s="14">
        <v>2.19</v>
      </c>
      <c r="J168" s="43">
        <f t="shared" si="5"/>
        <v>1.99666666666667</v>
      </c>
      <c r="K168" s="43">
        <f t="shared" si="7"/>
        <v>19.9666666666667</v>
      </c>
    </row>
    <row r="169" ht="18" customHeight="1" spans="1:11">
      <c r="A169" s="25">
        <v>47</v>
      </c>
      <c r="B169" s="33" t="s">
        <v>354</v>
      </c>
      <c r="C169" s="33" t="s">
        <v>355</v>
      </c>
      <c r="D169" s="34" t="s">
        <v>358</v>
      </c>
      <c r="E169" s="35" t="s">
        <v>357</v>
      </c>
      <c r="F169" s="36">
        <v>60</v>
      </c>
      <c r="G169" s="37">
        <v>2</v>
      </c>
      <c r="H169" s="37">
        <v>1.8</v>
      </c>
      <c r="I169" s="14">
        <v>2.19</v>
      </c>
      <c r="J169" s="43">
        <f t="shared" si="5"/>
        <v>1.99666666666667</v>
      </c>
      <c r="K169" s="43">
        <f t="shared" si="7"/>
        <v>119.8</v>
      </c>
    </row>
    <row r="170" ht="18" customHeight="1" spans="1:11">
      <c r="A170" s="25">
        <v>48</v>
      </c>
      <c r="B170" s="33" t="s">
        <v>354</v>
      </c>
      <c r="C170" s="33" t="s">
        <v>355</v>
      </c>
      <c r="D170" s="34" t="s">
        <v>359</v>
      </c>
      <c r="E170" s="35" t="s">
        <v>357</v>
      </c>
      <c r="F170" s="36">
        <v>10</v>
      </c>
      <c r="G170" s="37">
        <v>2</v>
      </c>
      <c r="H170" s="37">
        <v>1.8</v>
      </c>
      <c r="I170" s="14">
        <v>2.19</v>
      </c>
      <c r="J170" s="43">
        <f t="shared" si="5"/>
        <v>1.99666666666667</v>
      </c>
      <c r="K170" s="43">
        <f t="shared" si="7"/>
        <v>19.9666666666667</v>
      </c>
    </row>
    <row r="171" ht="18" customHeight="1" spans="1:11">
      <c r="A171" s="25">
        <v>49</v>
      </c>
      <c r="B171" s="33" t="s">
        <v>354</v>
      </c>
      <c r="C171" s="33" t="s">
        <v>355</v>
      </c>
      <c r="D171" s="34" t="s">
        <v>360</v>
      </c>
      <c r="E171" s="35" t="s">
        <v>357</v>
      </c>
      <c r="F171" s="36">
        <v>10</v>
      </c>
      <c r="G171" s="37">
        <v>2</v>
      </c>
      <c r="H171" s="37">
        <v>1.8</v>
      </c>
      <c r="I171" s="14">
        <v>2.19</v>
      </c>
      <c r="J171" s="43">
        <f t="shared" si="5"/>
        <v>1.99666666666667</v>
      </c>
      <c r="K171" s="43">
        <f t="shared" si="7"/>
        <v>19.9666666666667</v>
      </c>
    </row>
    <row r="172" ht="18" customHeight="1" spans="1:11">
      <c r="A172" s="25">
        <v>50</v>
      </c>
      <c r="B172" s="33" t="s">
        <v>361</v>
      </c>
      <c r="C172" s="33" t="s">
        <v>362</v>
      </c>
      <c r="D172" s="34" t="s">
        <v>363</v>
      </c>
      <c r="E172" s="35" t="s">
        <v>34</v>
      </c>
      <c r="F172" s="36">
        <v>10</v>
      </c>
      <c r="G172" s="37">
        <v>35</v>
      </c>
      <c r="H172" s="37">
        <v>49</v>
      </c>
      <c r="I172" s="14">
        <v>38.16</v>
      </c>
      <c r="J172" s="43">
        <f t="shared" si="5"/>
        <v>40.72</v>
      </c>
      <c r="K172" s="43">
        <f t="shared" si="7"/>
        <v>407.2</v>
      </c>
    </row>
    <row r="173" ht="18" customHeight="1" spans="1:11">
      <c r="A173" s="25">
        <v>51</v>
      </c>
      <c r="B173" s="33" t="s">
        <v>364</v>
      </c>
      <c r="C173" s="33" t="s">
        <v>290</v>
      </c>
      <c r="D173" s="34" t="s">
        <v>291</v>
      </c>
      <c r="E173" s="35" t="s">
        <v>34</v>
      </c>
      <c r="F173" s="36">
        <v>20</v>
      </c>
      <c r="G173" s="37">
        <v>12</v>
      </c>
      <c r="H173" s="37">
        <v>10.5</v>
      </c>
      <c r="I173" s="14">
        <v>13.09</v>
      </c>
      <c r="J173" s="43">
        <f t="shared" si="5"/>
        <v>11.8633333333333</v>
      </c>
      <c r="K173" s="43">
        <f t="shared" si="7"/>
        <v>237.266666666667</v>
      </c>
    </row>
    <row r="174" ht="18" customHeight="1" spans="1:11">
      <c r="A174" s="25">
        <v>52</v>
      </c>
      <c r="B174" s="33" t="s">
        <v>365</v>
      </c>
      <c r="C174" s="33" t="s">
        <v>290</v>
      </c>
      <c r="D174" s="34" t="s">
        <v>366</v>
      </c>
      <c r="E174" s="35" t="s">
        <v>34</v>
      </c>
      <c r="F174" s="36">
        <v>50</v>
      </c>
      <c r="G174" s="37">
        <v>10</v>
      </c>
      <c r="H174" s="37">
        <v>8</v>
      </c>
      <c r="I174" s="14">
        <v>10.91</v>
      </c>
      <c r="J174" s="43">
        <f t="shared" si="5"/>
        <v>9.63666666666667</v>
      </c>
      <c r="K174" s="43">
        <f t="shared" si="7"/>
        <v>481.833333333333</v>
      </c>
    </row>
    <row r="175" ht="18" customHeight="1" spans="1:11">
      <c r="A175" s="25">
        <v>53</v>
      </c>
      <c r="B175" s="33" t="s">
        <v>367</v>
      </c>
      <c r="C175" s="33" t="s">
        <v>315</v>
      </c>
      <c r="D175" s="34" t="s">
        <v>368</v>
      </c>
      <c r="E175" s="35" t="s">
        <v>34</v>
      </c>
      <c r="F175" s="36">
        <v>10</v>
      </c>
      <c r="G175" s="37">
        <v>6</v>
      </c>
      <c r="H175" s="37">
        <v>3</v>
      </c>
      <c r="I175" s="14">
        <v>6.53</v>
      </c>
      <c r="J175" s="43">
        <f t="shared" si="5"/>
        <v>5.17666666666667</v>
      </c>
      <c r="K175" s="43">
        <f t="shared" si="7"/>
        <v>51.7666666666667</v>
      </c>
    </row>
    <row r="176" ht="18" customHeight="1" spans="1:11">
      <c r="A176" s="25">
        <v>54</v>
      </c>
      <c r="B176" s="33" t="s">
        <v>369</v>
      </c>
      <c r="C176" s="33" t="s">
        <v>39</v>
      </c>
      <c r="D176" s="34" t="s">
        <v>370</v>
      </c>
      <c r="E176" s="35" t="s">
        <v>34</v>
      </c>
      <c r="F176" s="36">
        <v>60</v>
      </c>
      <c r="G176" s="37">
        <v>9</v>
      </c>
      <c r="H176" s="37">
        <v>8.3</v>
      </c>
      <c r="I176" s="14">
        <v>9.9</v>
      </c>
      <c r="J176" s="43">
        <f t="shared" si="5"/>
        <v>9.06666666666667</v>
      </c>
      <c r="K176" s="43">
        <f t="shared" si="7"/>
        <v>544</v>
      </c>
    </row>
    <row r="177" ht="18" customHeight="1" spans="1:11">
      <c r="A177" s="25">
        <v>55</v>
      </c>
      <c r="B177" s="33" t="s">
        <v>371</v>
      </c>
      <c r="C177" s="33" t="s">
        <v>315</v>
      </c>
      <c r="D177" s="34" t="s">
        <v>372</v>
      </c>
      <c r="E177" s="35" t="s">
        <v>34</v>
      </c>
      <c r="F177" s="36">
        <v>20</v>
      </c>
      <c r="G177" s="37">
        <v>12</v>
      </c>
      <c r="H177" s="37">
        <v>11</v>
      </c>
      <c r="I177" s="14">
        <v>13.1</v>
      </c>
      <c r="J177" s="43">
        <f t="shared" si="5"/>
        <v>12.0333333333333</v>
      </c>
      <c r="K177" s="43">
        <f t="shared" si="7"/>
        <v>240.666666666667</v>
      </c>
    </row>
    <row r="178" ht="18" customHeight="1" spans="1:11">
      <c r="A178" s="25">
        <v>56</v>
      </c>
      <c r="B178" s="33" t="s">
        <v>373</v>
      </c>
      <c r="C178" s="33" t="s">
        <v>374</v>
      </c>
      <c r="D178" s="34" t="s">
        <v>375</v>
      </c>
      <c r="E178" s="35" t="s">
        <v>34</v>
      </c>
      <c r="F178" s="36">
        <v>4</v>
      </c>
      <c r="G178" s="37">
        <v>35</v>
      </c>
      <c r="H178" s="37">
        <v>40</v>
      </c>
      <c r="I178" s="14">
        <v>38.12</v>
      </c>
      <c r="J178" s="43">
        <f t="shared" si="5"/>
        <v>37.7066666666667</v>
      </c>
      <c r="K178" s="43">
        <f t="shared" si="7"/>
        <v>150.826666666667</v>
      </c>
    </row>
    <row r="179" ht="18" customHeight="1" spans="1:11">
      <c r="A179" s="25">
        <v>57</v>
      </c>
      <c r="B179" s="33" t="s">
        <v>376</v>
      </c>
      <c r="C179" s="33" t="s">
        <v>377</v>
      </c>
      <c r="D179" s="34" t="s">
        <v>378</v>
      </c>
      <c r="E179" s="35" t="s">
        <v>88</v>
      </c>
      <c r="F179" s="36">
        <v>20</v>
      </c>
      <c r="G179" s="37">
        <v>35</v>
      </c>
      <c r="H179" s="37">
        <v>50</v>
      </c>
      <c r="I179" s="14">
        <v>37.32</v>
      </c>
      <c r="J179" s="43">
        <f t="shared" si="5"/>
        <v>40.7733333333333</v>
      </c>
      <c r="K179" s="43">
        <f t="shared" si="7"/>
        <v>815.466666666667</v>
      </c>
    </row>
    <row r="180" ht="18" customHeight="1" spans="1:11">
      <c r="A180" s="25">
        <v>58</v>
      </c>
      <c r="B180" s="33" t="s">
        <v>379</v>
      </c>
      <c r="C180" s="33" t="s">
        <v>39</v>
      </c>
      <c r="D180" s="34" t="s">
        <v>380</v>
      </c>
      <c r="E180" s="35" t="s">
        <v>34</v>
      </c>
      <c r="F180" s="36">
        <v>2</v>
      </c>
      <c r="G180" s="37">
        <v>15</v>
      </c>
      <c r="H180" s="37">
        <v>12</v>
      </c>
      <c r="I180" s="14">
        <v>16.36</v>
      </c>
      <c r="J180" s="43">
        <f t="shared" si="5"/>
        <v>14.4533333333333</v>
      </c>
      <c r="K180" s="43">
        <f t="shared" si="7"/>
        <v>28.9066666666667</v>
      </c>
    </row>
    <row r="181" ht="18" customHeight="1" spans="1:11">
      <c r="A181" s="25">
        <v>59</v>
      </c>
      <c r="B181" s="33" t="s">
        <v>135</v>
      </c>
      <c r="C181" s="33" t="s">
        <v>39</v>
      </c>
      <c r="D181" s="34"/>
      <c r="E181" s="35" t="s">
        <v>34</v>
      </c>
      <c r="F181" s="36">
        <v>5</v>
      </c>
      <c r="G181" s="37">
        <v>3</v>
      </c>
      <c r="H181" s="37">
        <v>2</v>
      </c>
      <c r="I181" s="14">
        <v>3.26</v>
      </c>
      <c r="J181" s="43">
        <f t="shared" si="5"/>
        <v>2.75333333333333</v>
      </c>
      <c r="K181" s="43">
        <f t="shared" si="7"/>
        <v>13.7666666666667</v>
      </c>
    </row>
    <row r="182" ht="18" customHeight="1" spans="1:11">
      <c r="A182" s="25">
        <v>60</v>
      </c>
      <c r="B182" s="33" t="s">
        <v>381</v>
      </c>
      <c r="C182" s="33" t="s">
        <v>315</v>
      </c>
      <c r="D182" s="34" t="s">
        <v>382</v>
      </c>
      <c r="E182" s="35" t="s">
        <v>256</v>
      </c>
      <c r="F182" s="36">
        <v>100</v>
      </c>
      <c r="G182" s="37">
        <v>22</v>
      </c>
      <c r="H182" s="37">
        <v>17</v>
      </c>
      <c r="I182" s="14">
        <v>23.86</v>
      </c>
      <c r="J182" s="43">
        <f t="shared" si="5"/>
        <v>20.9533333333333</v>
      </c>
      <c r="K182" s="43">
        <f t="shared" si="7"/>
        <v>2095.33333333333</v>
      </c>
    </row>
    <row r="183" ht="18" customHeight="1" spans="1:11">
      <c r="A183" s="25">
        <v>61</v>
      </c>
      <c r="B183" s="33" t="s">
        <v>383</v>
      </c>
      <c r="C183" s="33" t="s">
        <v>384</v>
      </c>
      <c r="D183" s="34" t="s">
        <v>385</v>
      </c>
      <c r="E183" s="35" t="s">
        <v>90</v>
      </c>
      <c r="F183" s="36">
        <v>6</v>
      </c>
      <c r="G183" s="37">
        <v>24.5</v>
      </c>
      <c r="H183" s="37">
        <v>18</v>
      </c>
      <c r="I183" s="14">
        <v>26.61</v>
      </c>
      <c r="J183" s="43">
        <f t="shared" si="5"/>
        <v>23.0366666666667</v>
      </c>
      <c r="K183" s="43">
        <f t="shared" si="7"/>
        <v>138.22</v>
      </c>
    </row>
    <row r="184" ht="18" customHeight="1" spans="1:11">
      <c r="A184" s="25">
        <v>62</v>
      </c>
      <c r="B184" s="33" t="s">
        <v>386</v>
      </c>
      <c r="C184" s="33" t="s">
        <v>387</v>
      </c>
      <c r="D184" s="34">
        <v>10</v>
      </c>
      <c r="E184" s="35" t="s">
        <v>252</v>
      </c>
      <c r="F184" s="36">
        <v>100</v>
      </c>
      <c r="G184" s="37">
        <v>4.5</v>
      </c>
      <c r="H184" s="37">
        <v>23</v>
      </c>
      <c r="I184" s="14">
        <v>4.9</v>
      </c>
      <c r="J184" s="43">
        <f t="shared" si="5"/>
        <v>10.8</v>
      </c>
      <c r="K184" s="43">
        <f t="shared" si="7"/>
        <v>1080</v>
      </c>
    </row>
    <row r="185" ht="18" customHeight="1" spans="1:11">
      <c r="A185" s="25">
        <v>63</v>
      </c>
      <c r="B185" s="33" t="s">
        <v>388</v>
      </c>
      <c r="C185" s="33" t="s">
        <v>39</v>
      </c>
      <c r="D185" s="34" t="s">
        <v>389</v>
      </c>
      <c r="E185" s="35" t="s">
        <v>88</v>
      </c>
      <c r="F185" s="36">
        <v>50</v>
      </c>
      <c r="G185" s="37">
        <v>3</v>
      </c>
      <c r="H185" s="37">
        <v>2.5</v>
      </c>
      <c r="I185" s="14">
        <v>3.3</v>
      </c>
      <c r="J185" s="43">
        <f t="shared" si="5"/>
        <v>2.93333333333333</v>
      </c>
      <c r="K185" s="43">
        <f t="shared" ref="K185:K248" si="8">F185*J185</f>
        <v>146.666666666667</v>
      </c>
    </row>
    <row r="186" ht="18" customHeight="1" spans="1:11">
      <c r="A186" s="25">
        <v>64</v>
      </c>
      <c r="B186" s="33" t="s">
        <v>390</v>
      </c>
      <c r="C186" s="33" t="s">
        <v>391</v>
      </c>
      <c r="D186" s="34" t="s">
        <v>392</v>
      </c>
      <c r="E186" s="35" t="s">
        <v>393</v>
      </c>
      <c r="F186" s="36">
        <v>50</v>
      </c>
      <c r="G186" s="37">
        <v>3</v>
      </c>
      <c r="H186" s="37">
        <v>4</v>
      </c>
      <c r="I186" s="14">
        <v>3.25</v>
      </c>
      <c r="J186" s="43">
        <f t="shared" si="5"/>
        <v>3.41666666666667</v>
      </c>
      <c r="K186" s="43">
        <f t="shared" si="8"/>
        <v>170.833333333333</v>
      </c>
    </row>
    <row r="187" ht="18" customHeight="1" spans="1:11">
      <c r="A187" s="25">
        <v>65</v>
      </c>
      <c r="B187" s="33" t="s">
        <v>390</v>
      </c>
      <c r="C187" s="33" t="s">
        <v>391</v>
      </c>
      <c r="D187" s="34" t="s">
        <v>394</v>
      </c>
      <c r="E187" s="35" t="s">
        <v>393</v>
      </c>
      <c r="F187" s="36">
        <v>52</v>
      </c>
      <c r="G187" s="37">
        <v>5</v>
      </c>
      <c r="H187" s="37">
        <v>5</v>
      </c>
      <c r="I187" s="14">
        <v>5.35</v>
      </c>
      <c r="J187" s="43">
        <f t="shared" ref="J187:J250" si="9">AVERAGE(G187:I187)</f>
        <v>5.11666666666667</v>
      </c>
      <c r="K187" s="43">
        <f t="shared" si="8"/>
        <v>266.066666666667</v>
      </c>
    </row>
    <row r="188" ht="18" customHeight="1" spans="1:11">
      <c r="A188" s="25">
        <v>66</v>
      </c>
      <c r="B188" s="33" t="s">
        <v>395</v>
      </c>
      <c r="C188" s="33" t="s">
        <v>396</v>
      </c>
      <c r="D188" s="34" t="s">
        <v>397</v>
      </c>
      <c r="E188" s="35" t="s">
        <v>34</v>
      </c>
      <c r="F188" s="36">
        <v>2</v>
      </c>
      <c r="G188" s="37">
        <v>55</v>
      </c>
      <c r="H188" s="37">
        <v>72</v>
      </c>
      <c r="I188" s="14">
        <v>57.85</v>
      </c>
      <c r="J188" s="43">
        <f t="shared" si="9"/>
        <v>61.6166666666667</v>
      </c>
      <c r="K188" s="43">
        <f t="shared" si="8"/>
        <v>123.233333333333</v>
      </c>
    </row>
    <row r="189" ht="18" customHeight="1" spans="1:11">
      <c r="A189" s="25">
        <v>67</v>
      </c>
      <c r="B189" s="33" t="s">
        <v>398</v>
      </c>
      <c r="C189" s="33" t="s">
        <v>399</v>
      </c>
      <c r="D189" s="34" t="s">
        <v>400</v>
      </c>
      <c r="E189" s="35" t="s">
        <v>53</v>
      </c>
      <c r="F189" s="36">
        <v>1</v>
      </c>
      <c r="G189" s="37">
        <v>75</v>
      </c>
      <c r="H189" s="37">
        <v>45</v>
      </c>
      <c r="I189" s="14">
        <v>78.32</v>
      </c>
      <c r="J189" s="43">
        <f t="shared" si="9"/>
        <v>66.1066666666667</v>
      </c>
      <c r="K189" s="43">
        <f t="shared" si="8"/>
        <v>66.1066666666667</v>
      </c>
    </row>
    <row r="190" ht="18" customHeight="1" spans="1:11">
      <c r="A190" s="25">
        <v>68</v>
      </c>
      <c r="B190" s="33" t="s">
        <v>401</v>
      </c>
      <c r="C190" s="33" t="s">
        <v>402</v>
      </c>
      <c r="D190" s="34" t="s">
        <v>403</v>
      </c>
      <c r="E190" s="35" t="s">
        <v>97</v>
      </c>
      <c r="F190" s="36">
        <v>5</v>
      </c>
      <c r="G190" s="37">
        <v>145</v>
      </c>
      <c r="H190" s="37">
        <v>170</v>
      </c>
      <c r="I190" s="14">
        <v>153</v>
      </c>
      <c r="J190" s="43">
        <f t="shared" si="9"/>
        <v>156</v>
      </c>
      <c r="K190" s="43">
        <f t="shared" si="8"/>
        <v>780</v>
      </c>
    </row>
    <row r="191" ht="18" customHeight="1" spans="1:11">
      <c r="A191" s="25">
        <v>69</v>
      </c>
      <c r="B191" s="33" t="s">
        <v>401</v>
      </c>
      <c r="C191" s="33" t="s">
        <v>402</v>
      </c>
      <c r="D191" s="34" t="s">
        <v>404</v>
      </c>
      <c r="E191" s="35" t="s">
        <v>97</v>
      </c>
      <c r="F191" s="36">
        <v>5</v>
      </c>
      <c r="G191" s="37">
        <v>186</v>
      </c>
      <c r="H191" s="37">
        <v>221</v>
      </c>
      <c r="I191" s="14">
        <v>197.12</v>
      </c>
      <c r="J191" s="43">
        <f t="shared" si="9"/>
        <v>201.373333333333</v>
      </c>
      <c r="K191" s="43">
        <f t="shared" si="8"/>
        <v>1006.86666666667</v>
      </c>
    </row>
    <row r="192" ht="18" customHeight="1" spans="1:11">
      <c r="A192" s="25">
        <v>70</v>
      </c>
      <c r="B192" s="33" t="s">
        <v>405</v>
      </c>
      <c r="C192" s="33" t="s">
        <v>406</v>
      </c>
      <c r="D192" s="34" t="s">
        <v>407</v>
      </c>
      <c r="E192" s="35" t="s">
        <v>53</v>
      </c>
      <c r="F192" s="36">
        <v>10</v>
      </c>
      <c r="G192" s="37">
        <v>11</v>
      </c>
      <c r="H192" s="37">
        <v>18</v>
      </c>
      <c r="I192" s="14">
        <v>11.68</v>
      </c>
      <c r="J192" s="43">
        <f t="shared" si="9"/>
        <v>13.56</v>
      </c>
      <c r="K192" s="43">
        <f t="shared" si="8"/>
        <v>135.6</v>
      </c>
    </row>
    <row r="193" ht="18" customHeight="1" spans="1:11">
      <c r="A193" s="25">
        <v>71</v>
      </c>
      <c r="B193" s="33" t="s">
        <v>405</v>
      </c>
      <c r="C193" s="33" t="s">
        <v>406</v>
      </c>
      <c r="D193" s="34" t="s">
        <v>408</v>
      </c>
      <c r="E193" s="35" t="s">
        <v>53</v>
      </c>
      <c r="F193" s="36">
        <v>10</v>
      </c>
      <c r="G193" s="37">
        <v>11</v>
      </c>
      <c r="H193" s="37">
        <v>20</v>
      </c>
      <c r="I193" s="14">
        <v>11.68</v>
      </c>
      <c r="J193" s="43">
        <f t="shared" si="9"/>
        <v>14.2266666666667</v>
      </c>
      <c r="K193" s="43">
        <f t="shared" si="8"/>
        <v>142.266666666667</v>
      </c>
    </row>
    <row r="194" ht="18" customHeight="1" spans="1:11">
      <c r="A194" s="25">
        <v>72</v>
      </c>
      <c r="B194" s="33" t="s">
        <v>405</v>
      </c>
      <c r="C194" s="33" t="s">
        <v>406</v>
      </c>
      <c r="D194" s="34" t="s">
        <v>409</v>
      </c>
      <c r="E194" s="35" t="s">
        <v>53</v>
      </c>
      <c r="F194" s="36">
        <v>10</v>
      </c>
      <c r="G194" s="37">
        <v>11</v>
      </c>
      <c r="H194" s="37">
        <v>20</v>
      </c>
      <c r="I194" s="14">
        <v>11.68</v>
      </c>
      <c r="J194" s="43">
        <f t="shared" si="9"/>
        <v>14.2266666666667</v>
      </c>
      <c r="K194" s="43">
        <f t="shared" si="8"/>
        <v>142.266666666667</v>
      </c>
    </row>
    <row r="195" ht="18" customHeight="1" spans="1:11">
      <c r="A195" s="25">
        <v>73</v>
      </c>
      <c r="B195" s="33" t="s">
        <v>410</v>
      </c>
      <c r="C195" s="33" t="s">
        <v>411</v>
      </c>
      <c r="D195" s="34" t="s">
        <v>412</v>
      </c>
      <c r="E195" s="35" t="s">
        <v>357</v>
      </c>
      <c r="F195" s="36">
        <v>1</v>
      </c>
      <c r="G195" s="37">
        <v>119</v>
      </c>
      <c r="H195" s="37">
        <v>80</v>
      </c>
      <c r="I195" s="14">
        <v>129.2</v>
      </c>
      <c r="J195" s="43">
        <f t="shared" si="9"/>
        <v>109.4</v>
      </c>
      <c r="K195" s="43">
        <f t="shared" si="8"/>
        <v>109.4</v>
      </c>
    </row>
    <row r="196" ht="18" customHeight="1" spans="1:11">
      <c r="A196" s="25">
        <v>74</v>
      </c>
      <c r="B196" s="33" t="s">
        <v>413</v>
      </c>
      <c r="C196" s="33" t="s">
        <v>39</v>
      </c>
      <c r="D196" s="34" t="s">
        <v>414</v>
      </c>
      <c r="E196" s="35" t="s">
        <v>34</v>
      </c>
      <c r="F196" s="36">
        <v>40</v>
      </c>
      <c r="G196" s="37">
        <v>6.8</v>
      </c>
      <c r="H196" s="37">
        <v>4</v>
      </c>
      <c r="I196" s="14">
        <v>7.2</v>
      </c>
      <c r="J196" s="43">
        <f t="shared" si="9"/>
        <v>6</v>
      </c>
      <c r="K196" s="43">
        <f t="shared" si="8"/>
        <v>240</v>
      </c>
    </row>
    <row r="197" ht="18" customHeight="1" spans="1:11">
      <c r="A197" s="25">
        <v>75</v>
      </c>
      <c r="B197" s="33" t="s">
        <v>415</v>
      </c>
      <c r="C197" s="33" t="s">
        <v>416</v>
      </c>
      <c r="D197" s="34" t="s">
        <v>417</v>
      </c>
      <c r="E197" s="35" t="s">
        <v>256</v>
      </c>
      <c r="F197" s="36">
        <v>500</v>
      </c>
      <c r="G197" s="37">
        <v>0.8</v>
      </c>
      <c r="H197" s="37">
        <v>2</v>
      </c>
      <c r="I197" s="14">
        <v>0.9</v>
      </c>
      <c r="J197" s="43">
        <f t="shared" si="9"/>
        <v>1.23333333333333</v>
      </c>
      <c r="K197" s="43">
        <f t="shared" si="8"/>
        <v>616.666666666667</v>
      </c>
    </row>
    <row r="198" ht="18" customHeight="1" spans="1:11">
      <c r="A198" s="25">
        <v>76</v>
      </c>
      <c r="B198" s="33" t="s">
        <v>418</v>
      </c>
      <c r="C198" s="33" t="s">
        <v>419</v>
      </c>
      <c r="D198" s="34" t="s">
        <v>119</v>
      </c>
      <c r="E198" s="35" t="s">
        <v>357</v>
      </c>
      <c r="F198" s="36">
        <v>16</v>
      </c>
      <c r="G198" s="37">
        <v>35</v>
      </c>
      <c r="H198" s="37">
        <v>25</v>
      </c>
      <c r="I198" s="14">
        <v>37.2</v>
      </c>
      <c r="J198" s="43">
        <f t="shared" si="9"/>
        <v>32.4</v>
      </c>
      <c r="K198" s="43">
        <f t="shared" si="8"/>
        <v>518.4</v>
      </c>
    </row>
    <row r="199" ht="18" customHeight="1" spans="1:11">
      <c r="A199" s="25">
        <v>77</v>
      </c>
      <c r="B199" s="33" t="s">
        <v>420</v>
      </c>
      <c r="C199" s="33" t="s">
        <v>421</v>
      </c>
      <c r="D199" s="34" t="s">
        <v>422</v>
      </c>
      <c r="E199" s="35" t="s">
        <v>423</v>
      </c>
      <c r="F199" s="36">
        <v>5</v>
      </c>
      <c r="G199" s="37">
        <v>298</v>
      </c>
      <c r="H199" s="37">
        <v>213</v>
      </c>
      <c r="I199" s="14">
        <v>315.65</v>
      </c>
      <c r="J199" s="43">
        <f t="shared" si="9"/>
        <v>275.55</v>
      </c>
      <c r="K199" s="43">
        <f t="shared" si="8"/>
        <v>1377.75</v>
      </c>
    </row>
    <row r="200" ht="18" customHeight="1" spans="1:11">
      <c r="A200" s="25">
        <v>78</v>
      </c>
      <c r="B200" s="33" t="s">
        <v>424</v>
      </c>
      <c r="C200" s="33" t="s">
        <v>421</v>
      </c>
      <c r="D200" s="34" t="s">
        <v>422</v>
      </c>
      <c r="E200" s="35" t="s">
        <v>423</v>
      </c>
      <c r="F200" s="36">
        <v>5</v>
      </c>
      <c r="G200" s="37">
        <v>325</v>
      </c>
      <c r="H200" s="37">
        <v>251</v>
      </c>
      <c r="I200" s="14">
        <v>344</v>
      </c>
      <c r="J200" s="43">
        <f t="shared" si="9"/>
        <v>306.666666666667</v>
      </c>
      <c r="K200" s="43">
        <f t="shared" si="8"/>
        <v>1533.33333333333</v>
      </c>
    </row>
    <row r="201" ht="18" customHeight="1" spans="1:11">
      <c r="A201" s="25">
        <v>79</v>
      </c>
      <c r="B201" s="33" t="s">
        <v>424</v>
      </c>
      <c r="C201" s="33" t="s">
        <v>421</v>
      </c>
      <c r="D201" s="34" t="s">
        <v>425</v>
      </c>
      <c r="E201" s="35" t="s">
        <v>423</v>
      </c>
      <c r="F201" s="36">
        <v>3</v>
      </c>
      <c r="G201" s="37">
        <v>55</v>
      </c>
      <c r="H201" s="37">
        <v>57</v>
      </c>
      <c r="I201" s="14">
        <v>57.1</v>
      </c>
      <c r="J201" s="43">
        <f t="shared" si="9"/>
        <v>56.3666666666667</v>
      </c>
      <c r="K201" s="43">
        <f t="shared" si="8"/>
        <v>169.1</v>
      </c>
    </row>
    <row r="202" ht="18" customHeight="1" spans="1:11">
      <c r="A202" s="25">
        <v>80</v>
      </c>
      <c r="B202" s="33" t="s">
        <v>426</v>
      </c>
      <c r="C202" s="33" t="s">
        <v>421</v>
      </c>
      <c r="D202" s="34" t="s">
        <v>427</v>
      </c>
      <c r="E202" s="35" t="s">
        <v>423</v>
      </c>
      <c r="F202" s="36">
        <v>5</v>
      </c>
      <c r="G202" s="37">
        <v>368</v>
      </c>
      <c r="H202" s="37">
        <v>282</v>
      </c>
      <c r="I202" s="14">
        <v>379.32</v>
      </c>
      <c r="J202" s="43">
        <f t="shared" si="9"/>
        <v>343.106666666667</v>
      </c>
      <c r="K202" s="43">
        <f t="shared" si="8"/>
        <v>1715.53333333333</v>
      </c>
    </row>
    <row r="203" ht="18" customHeight="1" spans="1:11">
      <c r="A203" s="25">
        <v>81</v>
      </c>
      <c r="B203" s="33" t="s">
        <v>428</v>
      </c>
      <c r="C203" s="33" t="s">
        <v>421</v>
      </c>
      <c r="D203" s="34" t="s">
        <v>427</v>
      </c>
      <c r="E203" s="35" t="s">
        <v>423</v>
      </c>
      <c r="F203" s="36">
        <v>5</v>
      </c>
      <c r="G203" s="37">
        <v>368</v>
      </c>
      <c r="H203" s="37">
        <v>241</v>
      </c>
      <c r="I203" s="14">
        <v>375.62</v>
      </c>
      <c r="J203" s="43">
        <f t="shared" si="9"/>
        <v>328.206666666667</v>
      </c>
      <c r="K203" s="43">
        <f t="shared" si="8"/>
        <v>1641.03333333333</v>
      </c>
    </row>
    <row r="204" ht="18" customHeight="1" spans="1:11">
      <c r="A204" s="25">
        <v>82</v>
      </c>
      <c r="B204" s="33" t="s">
        <v>429</v>
      </c>
      <c r="C204" s="33" t="s">
        <v>421</v>
      </c>
      <c r="D204" s="34" t="s">
        <v>427</v>
      </c>
      <c r="E204" s="35" t="s">
        <v>423</v>
      </c>
      <c r="F204" s="36">
        <v>6</v>
      </c>
      <c r="G204" s="37">
        <v>368</v>
      </c>
      <c r="H204" s="37">
        <v>282</v>
      </c>
      <c r="I204" s="14">
        <v>379.32</v>
      </c>
      <c r="J204" s="43">
        <f t="shared" si="9"/>
        <v>343.106666666667</v>
      </c>
      <c r="K204" s="43">
        <f t="shared" si="8"/>
        <v>2058.64</v>
      </c>
    </row>
    <row r="205" ht="18" customHeight="1" spans="1:11">
      <c r="A205" s="25">
        <v>83</v>
      </c>
      <c r="B205" s="33" t="s">
        <v>430</v>
      </c>
      <c r="C205" s="33" t="s">
        <v>421</v>
      </c>
      <c r="D205" s="34" t="s">
        <v>427</v>
      </c>
      <c r="E205" s="35" t="s">
        <v>423</v>
      </c>
      <c r="F205" s="36">
        <v>5</v>
      </c>
      <c r="G205" s="37">
        <v>368</v>
      </c>
      <c r="H205" s="37">
        <v>258</v>
      </c>
      <c r="I205" s="14">
        <v>375.62</v>
      </c>
      <c r="J205" s="43">
        <f t="shared" si="9"/>
        <v>333.873333333333</v>
      </c>
      <c r="K205" s="43">
        <f t="shared" si="8"/>
        <v>1669.36666666667</v>
      </c>
    </row>
    <row r="206" ht="18" customHeight="1" spans="1:11">
      <c r="A206" s="25">
        <v>84</v>
      </c>
      <c r="B206" s="33" t="s">
        <v>431</v>
      </c>
      <c r="C206" s="33" t="s">
        <v>432</v>
      </c>
      <c r="D206" s="34" t="s">
        <v>433</v>
      </c>
      <c r="E206" s="35" t="s">
        <v>34</v>
      </c>
      <c r="F206" s="36">
        <v>100</v>
      </c>
      <c r="G206" s="37">
        <v>18.8</v>
      </c>
      <c r="H206" s="37">
        <v>7.5</v>
      </c>
      <c r="I206" s="14">
        <v>19.32</v>
      </c>
      <c r="J206" s="43">
        <f t="shared" si="9"/>
        <v>15.2066666666667</v>
      </c>
      <c r="K206" s="43">
        <f t="shared" si="8"/>
        <v>1520.66666666667</v>
      </c>
    </row>
    <row r="207" ht="18" customHeight="1" spans="1:11">
      <c r="A207" s="25">
        <v>85</v>
      </c>
      <c r="B207" s="33" t="s">
        <v>434</v>
      </c>
      <c r="C207" s="33" t="s">
        <v>435</v>
      </c>
      <c r="D207" s="34" t="s">
        <v>436</v>
      </c>
      <c r="E207" s="35" t="s">
        <v>357</v>
      </c>
      <c r="F207" s="36">
        <v>2</v>
      </c>
      <c r="G207" s="37">
        <v>1180</v>
      </c>
      <c r="H207" s="37">
        <v>745</v>
      </c>
      <c r="I207" s="14">
        <v>1230</v>
      </c>
      <c r="J207" s="43">
        <f t="shared" si="9"/>
        <v>1051.66666666667</v>
      </c>
      <c r="K207" s="43">
        <f t="shared" si="8"/>
        <v>2103.33333333333</v>
      </c>
    </row>
    <row r="208" ht="18" customHeight="1" spans="1:11">
      <c r="A208" s="25">
        <v>86</v>
      </c>
      <c r="B208" s="33" t="s">
        <v>437</v>
      </c>
      <c r="C208" s="33" t="s">
        <v>315</v>
      </c>
      <c r="D208" s="34" t="s">
        <v>382</v>
      </c>
      <c r="E208" s="35" t="s">
        <v>256</v>
      </c>
      <c r="F208" s="36">
        <v>100</v>
      </c>
      <c r="G208" s="37">
        <v>19.8</v>
      </c>
      <c r="H208" s="37">
        <v>16.5</v>
      </c>
      <c r="I208" s="14">
        <v>20.6</v>
      </c>
      <c r="J208" s="43">
        <f t="shared" si="9"/>
        <v>18.9666666666667</v>
      </c>
      <c r="K208" s="43">
        <f t="shared" si="8"/>
        <v>1896.66666666667</v>
      </c>
    </row>
    <row r="209" ht="18" customHeight="1" spans="1:11">
      <c r="A209" s="25">
        <v>87</v>
      </c>
      <c r="B209" s="33" t="s">
        <v>438</v>
      </c>
      <c r="C209" s="33" t="s">
        <v>439</v>
      </c>
      <c r="D209" s="34" t="s">
        <v>440</v>
      </c>
      <c r="E209" s="35" t="s">
        <v>34</v>
      </c>
      <c r="F209" s="36">
        <v>3</v>
      </c>
      <c r="G209" s="37">
        <v>25</v>
      </c>
      <c r="H209" s="37">
        <v>19</v>
      </c>
      <c r="I209" s="14">
        <v>25.98</v>
      </c>
      <c r="J209" s="43">
        <f t="shared" si="9"/>
        <v>23.3266666666667</v>
      </c>
      <c r="K209" s="43">
        <f t="shared" si="8"/>
        <v>69.98</v>
      </c>
    </row>
    <row r="210" ht="18" customHeight="1" spans="1:11">
      <c r="A210" s="25">
        <v>88</v>
      </c>
      <c r="B210" s="33" t="s">
        <v>441</v>
      </c>
      <c r="C210" s="33" t="s">
        <v>268</v>
      </c>
      <c r="D210" s="34" t="s">
        <v>313</v>
      </c>
      <c r="E210" s="35" t="s">
        <v>34</v>
      </c>
      <c r="F210" s="36">
        <v>3</v>
      </c>
      <c r="G210" s="37">
        <v>18.5</v>
      </c>
      <c r="H210" s="37">
        <v>16.5</v>
      </c>
      <c r="I210" s="14">
        <v>19.23</v>
      </c>
      <c r="J210" s="43">
        <f t="shared" si="9"/>
        <v>18.0766666666667</v>
      </c>
      <c r="K210" s="43">
        <f t="shared" si="8"/>
        <v>54.23</v>
      </c>
    </row>
    <row r="211" ht="18" customHeight="1" spans="1:11">
      <c r="A211" s="25">
        <v>89</v>
      </c>
      <c r="B211" s="33" t="s">
        <v>442</v>
      </c>
      <c r="C211" s="33" t="s">
        <v>297</v>
      </c>
      <c r="D211" s="34" t="s">
        <v>443</v>
      </c>
      <c r="E211" s="35" t="s">
        <v>34</v>
      </c>
      <c r="F211" s="36">
        <v>1</v>
      </c>
      <c r="G211" s="37">
        <v>580</v>
      </c>
      <c r="H211" s="37">
        <v>385</v>
      </c>
      <c r="I211" s="14">
        <v>599.85</v>
      </c>
      <c r="J211" s="43">
        <f t="shared" si="9"/>
        <v>521.616666666667</v>
      </c>
      <c r="K211" s="43">
        <f t="shared" si="8"/>
        <v>521.616666666667</v>
      </c>
    </row>
    <row r="212" ht="18" customHeight="1" spans="1:11">
      <c r="A212" s="25">
        <v>90</v>
      </c>
      <c r="B212" s="33" t="s">
        <v>444</v>
      </c>
      <c r="C212" s="33" t="s">
        <v>374</v>
      </c>
      <c r="D212" s="34" t="s">
        <v>445</v>
      </c>
      <c r="E212" s="35" t="s">
        <v>34</v>
      </c>
      <c r="F212" s="36">
        <v>5</v>
      </c>
      <c r="G212" s="37">
        <v>155</v>
      </c>
      <c r="H212" s="37">
        <v>440</v>
      </c>
      <c r="I212" s="14">
        <v>161.2</v>
      </c>
      <c r="J212" s="43">
        <f t="shared" si="9"/>
        <v>252.066666666667</v>
      </c>
      <c r="K212" s="43">
        <f t="shared" si="8"/>
        <v>1260.33333333333</v>
      </c>
    </row>
    <row r="213" ht="18" customHeight="1" spans="1:11">
      <c r="A213" s="25">
        <v>91</v>
      </c>
      <c r="B213" s="33" t="s">
        <v>446</v>
      </c>
      <c r="C213" s="33" t="s">
        <v>384</v>
      </c>
      <c r="D213" s="34" t="s">
        <v>447</v>
      </c>
      <c r="E213" s="35" t="s">
        <v>34</v>
      </c>
      <c r="F213" s="36">
        <v>100</v>
      </c>
      <c r="G213" s="37">
        <v>25.5</v>
      </c>
      <c r="H213" s="37">
        <v>22</v>
      </c>
      <c r="I213" s="14">
        <v>26.53</v>
      </c>
      <c r="J213" s="43">
        <f t="shared" si="9"/>
        <v>24.6766666666667</v>
      </c>
      <c r="K213" s="43">
        <f t="shared" si="8"/>
        <v>2467.66666666667</v>
      </c>
    </row>
    <row r="214" ht="18" customHeight="1" spans="1:11">
      <c r="A214" s="25">
        <v>92</v>
      </c>
      <c r="B214" s="33" t="s">
        <v>448</v>
      </c>
      <c r="C214" s="33" t="s">
        <v>449</v>
      </c>
      <c r="D214" s="34" t="s">
        <v>450</v>
      </c>
      <c r="E214" s="35" t="s">
        <v>34</v>
      </c>
      <c r="F214" s="36">
        <v>1</v>
      </c>
      <c r="G214" s="37">
        <v>185</v>
      </c>
      <c r="H214" s="37">
        <v>205</v>
      </c>
      <c r="I214" s="14">
        <v>192.32</v>
      </c>
      <c r="J214" s="43">
        <f t="shared" si="9"/>
        <v>194.106666666667</v>
      </c>
      <c r="K214" s="43">
        <f t="shared" si="8"/>
        <v>194.106666666667</v>
      </c>
    </row>
    <row r="215" ht="18" customHeight="1" spans="1:11">
      <c r="A215" s="25">
        <v>93</v>
      </c>
      <c r="B215" s="33" t="s">
        <v>451</v>
      </c>
      <c r="C215" s="33" t="s">
        <v>329</v>
      </c>
      <c r="D215" s="34" t="s">
        <v>452</v>
      </c>
      <c r="E215" s="35" t="s">
        <v>178</v>
      </c>
      <c r="F215" s="36">
        <v>100</v>
      </c>
      <c r="G215" s="37">
        <v>2</v>
      </c>
      <c r="H215" s="37">
        <v>2.5</v>
      </c>
      <c r="I215" s="14">
        <v>2.09</v>
      </c>
      <c r="J215" s="43">
        <f t="shared" si="9"/>
        <v>2.19666666666667</v>
      </c>
      <c r="K215" s="43">
        <f t="shared" si="8"/>
        <v>219.666666666667</v>
      </c>
    </row>
    <row r="216" ht="18" customHeight="1" spans="1:11">
      <c r="A216" s="25">
        <v>94</v>
      </c>
      <c r="B216" s="33" t="s">
        <v>451</v>
      </c>
      <c r="C216" s="33" t="s">
        <v>329</v>
      </c>
      <c r="D216" s="34" t="s">
        <v>453</v>
      </c>
      <c r="E216" s="35" t="s">
        <v>123</v>
      </c>
      <c r="F216" s="36">
        <v>2</v>
      </c>
      <c r="G216" s="37">
        <v>50</v>
      </c>
      <c r="H216" s="37">
        <v>2.5</v>
      </c>
      <c r="I216" s="14">
        <v>53.2</v>
      </c>
      <c r="J216" s="43">
        <f t="shared" si="9"/>
        <v>35.2333333333333</v>
      </c>
      <c r="K216" s="43">
        <f t="shared" si="8"/>
        <v>70.4666666666667</v>
      </c>
    </row>
    <row r="217" ht="18" customHeight="1" spans="1:11">
      <c r="A217" s="25">
        <v>95</v>
      </c>
      <c r="B217" s="33" t="s">
        <v>454</v>
      </c>
      <c r="C217" s="33" t="s">
        <v>455</v>
      </c>
      <c r="D217" s="34" t="s">
        <v>456</v>
      </c>
      <c r="E217" s="35" t="s">
        <v>34</v>
      </c>
      <c r="F217" s="36">
        <v>24</v>
      </c>
      <c r="G217" s="37">
        <v>6.5</v>
      </c>
      <c r="H217" s="37">
        <v>12</v>
      </c>
      <c r="I217" s="14">
        <v>7</v>
      </c>
      <c r="J217" s="43">
        <f t="shared" si="9"/>
        <v>8.5</v>
      </c>
      <c r="K217" s="43">
        <f t="shared" si="8"/>
        <v>204</v>
      </c>
    </row>
    <row r="218" ht="18" customHeight="1" spans="1:11">
      <c r="A218" s="25">
        <v>96</v>
      </c>
      <c r="B218" s="33" t="s">
        <v>457</v>
      </c>
      <c r="C218" s="33" t="s">
        <v>419</v>
      </c>
      <c r="D218" s="34" t="s">
        <v>458</v>
      </c>
      <c r="E218" s="35" t="s">
        <v>34</v>
      </c>
      <c r="F218" s="36">
        <v>10</v>
      </c>
      <c r="G218" s="37">
        <v>16</v>
      </c>
      <c r="H218" s="37">
        <v>30</v>
      </c>
      <c r="I218" s="14">
        <v>17.3</v>
      </c>
      <c r="J218" s="43">
        <f t="shared" si="9"/>
        <v>21.1</v>
      </c>
      <c r="K218" s="43">
        <f t="shared" si="8"/>
        <v>211</v>
      </c>
    </row>
    <row r="219" ht="18" customHeight="1" spans="1:11">
      <c r="A219" s="25">
        <v>97</v>
      </c>
      <c r="B219" s="33" t="s">
        <v>459</v>
      </c>
      <c r="C219" s="33" t="s">
        <v>460</v>
      </c>
      <c r="D219" s="34" t="s">
        <v>461</v>
      </c>
      <c r="E219" s="35" t="s">
        <v>34</v>
      </c>
      <c r="F219" s="36">
        <v>2</v>
      </c>
      <c r="G219" s="37">
        <v>55</v>
      </c>
      <c r="H219" s="37">
        <v>188</v>
      </c>
      <c r="I219" s="14">
        <v>59.5</v>
      </c>
      <c r="J219" s="43">
        <f t="shared" si="9"/>
        <v>100.833333333333</v>
      </c>
      <c r="K219" s="43">
        <f t="shared" si="8"/>
        <v>201.666666666667</v>
      </c>
    </row>
    <row r="220" ht="18" customHeight="1" spans="1:11">
      <c r="A220" s="25">
        <v>98</v>
      </c>
      <c r="B220" s="33" t="s">
        <v>462</v>
      </c>
      <c r="C220" s="33" t="s">
        <v>374</v>
      </c>
      <c r="D220" s="34" t="s">
        <v>463</v>
      </c>
      <c r="E220" s="35" t="s">
        <v>34</v>
      </c>
      <c r="F220" s="36">
        <v>20</v>
      </c>
      <c r="G220" s="37">
        <v>8</v>
      </c>
      <c r="H220" s="37">
        <v>6.3</v>
      </c>
      <c r="I220" s="14">
        <v>8.63</v>
      </c>
      <c r="J220" s="43">
        <f t="shared" si="9"/>
        <v>7.64333333333333</v>
      </c>
      <c r="K220" s="43">
        <f t="shared" si="8"/>
        <v>152.866666666667</v>
      </c>
    </row>
    <row r="221" ht="18" customHeight="1" spans="1:11">
      <c r="A221" s="25">
        <v>99</v>
      </c>
      <c r="B221" s="33" t="s">
        <v>462</v>
      </c>
      <c r="C221" s="33" t="s">
        <v>374</v>
      </c>
      <c r="D221" s="34" t="s">
        <v>464</v>
      </c>
      <c r="E221" s="35" t="s">
        <v>34</v>
      </c>
      <c r="F221" s="36">
        <v>20</v>
      </c>
      <c r="G221" s="37">
        <v>16</v>
      </c>
      <c r="H221" s="37">
        <v>15</v>
      </c>
      <c r="I221" s="14">
        <v>17.29</v>
      </c>
      <c r="J221" s="43">
        <f t="shared" si="9"/>
        <v>16.0966666666667</v>
      </c>
      <c r="K221" s="43">
        <f t="shared" si="8"/>
        <v>321.933333333333</v>
      </c>
    </row>
    <row r="222" ht="18" customHeight="1" spans="1:11">
      <c r="A222" s="25">
        <v>100</v>
      </c>
      <c r="B222" s="33" t="s">
        <v>465</v>
      </c>
      <c r="C222" s="33" t="s">
        <v>466</v>
      </c>
      <c r="D222" s="34" t="s">
        <v>467</v>
      </c>
      <c r="E222" s="35" t="s">
        <v>34</v>
      </c>
      <c r="F222" s="36">
        <v>80</v>
      </c>
      <c r="G222" s="37">
        <v>15</v>
      </c>
      <c r="H222" s="37">
        <v>9</v>
      </c>
      <c r="I222" s="14">
        <v>16.2</v>
      </c>
      <c r="J222" s="43">
        <f t="shared" si="9"/>
        <v>13.4</v>
      </c>
      <c r="K222" s="43">
        <f t="shared" si="8"/>
        <v>1072</v>
      </c>
    </row>
    <row r="223" ht="18" customHeight="1" spans="1:11">
      <c r="A223" s="25">
        <v>101</v>
      </c>
      <c r="B223" s="33" t="s">
        <v>468</v>
      </c>
      <c r="C223" s="33" t="s">
        <v>300</v>
      </c>
      <c r="D223" s="34" t="s">
        <v>469</v>
      </c>
      <c r="E223" s="35" t="s">
        <v>123</v>
      </c>
      <c r="F223" s="36">
        <v>100</v>
      </c>
      <c r="G223" s="37">
        <v>13.5</v>
      </c>
      <c r="H223" s="37">
        <v>13</v>
      </c>
      <c r="I223" s="14">
        <v>14.56</v>
      </c>
      <c r="J223" s="43">
        <f t="shared" si="9"/>
        <v>13.6866666666667</v>
      </c>
      <c r="K223" s="43">
        <f t="shared" si="8"/>
        <v>1368.66666666667</v>
      </c>
    </row>
    <row r="224" ht="18" customHeight="1" spans="1:11">
      <c r="A224" s="25">
        <v>102</v>
      </c>
      <c r="B224" s="33" t="s">
        <v>470</v>
      </c>
      <c r="C224" s="33" t="s">
        <v>315</v>
      </c>
      <c r="D224" s="34" t="s">
        <v>471</v>
      </c>
      <c r="E224" s="35" t="s">
        <v>34</v>
      </c>
      <c r="F224" s="36">
        <v>100</v>
      </c>
      <c r="G224" s="37">
        <v>5</v>
      </c>
      <c r="H224" s="37">
        <v>3</v>
      </c>
      <c r="I224" s="14">
        <v>5.43</v>
      </c>
      <c r="J224" s="43">
        <f t="shared" si="9"/>
        <v>4.47666666666667</v>
      </c>
      <c r="K224" s="43">
        <f t="shared" si="8"/>
        <v>447.666666666667</v>
      </c>
    </row>
    <row r="225" ht="18" customHeight="1" spans="1:11">
      <c r="A225" s="25">
        <v>103</v>
      </c>
      <c r="B225" s="33" t="s">
        <v>472</v>
      </c>
      <c r="C225" s="33" t="s">
        <v>473</v>
      </c>
      <c r="D225" s="34"/>
      <c r="E225" s="35" t="s">
        <v>31</v>
      </c>
      <c r="F225" s="36">
        <v>2</v>
      </c>
      <c r="G225" s="37">
        <v>18.5</v>
      </c>
      <c r="H225" s="37">
        <v>32</v>
      </c>
      <c r="I225" s="14">
        <v>19.85</v>
      </c>
      <c r="J225" s="43">
        <f t="shared" si="9"/>
        <v>23.45</v>
      </c>
      <c r="K225" s="43">
        <f t="shared" si="8"/>
        <v>46.9</v>
      </c>
    </row>
    <row r="226" ht="18" customHeight="1" spans="1:11">
      <c r="A226" s="25">
        <v>104</v>
      </c>
      <c r="B226" s="33" t="s">
        <v>474</v>
      </c>
      <c r="C226" s="33" t="s">
        <v>303</v>
      </c>
      <c r="D226" s="34" t="s">
        <v>447</v>
      </c>
      <c r="E226" s="35" t="s">
        <v>34</v>
      </c>
      <c r="F226" s="36">
        <v>5</v>
      </c>
      <c r="G226" s="37">
        <v>45</v>
      </c>
      <c r="H226" s="37">
        <v>98</v>
      </c>
      <c r="I226" s="14">
        <v>48.46</v>
      </c>
      <c r="J226" s="43">
        <f t="shared" si="9"/>
        <v>63.82</v>
      </c>
      <c r="K226" s="43">
        <f t="shared" si="8"/>
        <v>319.1</v>
      </c>
    </row>
    <row r="227" ht="18" customHeight="1" spans="1:11">
      <c r="A227" s="25">
        <v>105</v>
      </c>
      <c r="B227" s="33" t="s">
        <v>475</v>
      </c>
      <c r="C227" s="33" t="s">
        <v>439</v>
      </c>
      <c r="D227" s="34" t="s">
        <v>476</v>
      </c>
      <c r="E227" s="35" t="s">
        <v>34</v>
      </c>
      <c r="F227" s="36">
        <v>8</v>
      </c>
      <c r="G227" s="37">
        <v>85</v>
      </c>
      <c r="H227" s="37">
        <v>105</v>
      </c>
      <c r="I227" s="14">
        <v>90.9</v>
      </c>
      <c r="J227" s="43">
        <f t="shared" si="9"/>
        <v>93.6333333333333</v>
      </c>
      <c r="K227" s="43">
        <f t="shared" si="8"/>
        <v>749.066666666667</v>
      </c>
    </row>
    <row r="228" ht="18" customHeight="1" spans="1:11">
      <c r="A228" s="25">
        <v>106</v>
      </c>
      <c r="B228" s="33" t="s">
        <v>475</v>
      </c>
      <c r="C228" s="33" t="s">
        <v>439</v>
      </c>
      <c r="D228" s="34" t="s">
        <v>477</v>
      </c>
      <c r="E228" s="35" t="s">
        <v>478</v>
      </c>
      <c r="F228" s="36">
        <v>8</v>
      </c>
      <c r="G228" s="37">
        <v>135</v>
      </c>
      <c r="H228" s="37">
        <v>105</v>
      </c>
      <c r="I228" s="14">
        <v>140.95</v>
      </c>
      <c r="J228" s="43">
        <f t="shared" si="9"/>
        <v>126.983333333333</v>
      </c>
      <c r="K228" s="43">
        <f t="shared" si="8"/>
        <v>1015.86666666667</v>
      </c>
    </row>
    <row r="229" ht="18" customHeight="1" spans="1:11">
      <c r="A229" s="25">
        <v>107</v>
      </c>
      <c r="B229" s="33" t="s">
        <v>479</v>
      </c>
      <c r="C229" s="33" t="s">
        <v>374</v>
      </c>
      <c r="D229" s="34" t="s">
        <v>480</v>
      </c>
      <c r="E229" s="35" t="s">
        <v>34</v>
      </c>
      <c r="F229" s="36">
        <v>8</v>
      </c>
      <c r="G229" s="37">
        <v>32</v>
      </c>
      <c r="H229" s="37">
        <v>29</v>
      </c>
      <c r="I229" s="14">
        <v>33.49</v>
      </c>
      <c r="J229" s="43">
        <f t="shared" si="9"/>
        <v>31.4966666666667</v>
      </c>
      <c r="K229" s="43">
        <f t="shared" si="8"/>
        <v>251.973333333333</v>
      </c>
    </row>
    <row r="230" ht="18" customHeight="1" spans="1:11">
      <c r="A230" s="25">
        <v>108</v>
      </c>
      <c r="B230" s="33" t="s">
        <v>481</v>
      </c>
      <c r="C230" s="33" t="s">
        <v>482</v>
      </c>
      <c r="D230" s="34" t="s">
        <v>483</v>
      </c>
      <c r="E230" s="35" t="s">
        <v>34</v>
      </c>
      <c r="F230" s="36">
        <v>3</v>
      </c>
      <c r="G230" s="37">
        <v>2.5</v>
      </c>
      <c r="H230" s="37">
        <v>4.5</v>
      </c>
      <c r="I230" s="14">
        <v>2.76</v>
      </c>
      <c r="J230" s="43">
        <f t="shared" si="9"/>
        <v>3.25333333333333</v>
      </c>
      <c r="K230" s="43">
        <f t="shared" si="8"/>
        <v>9.76</v>
      </c>
    </row>
    <row r="231" ht="18" customHeight="1" spans="1:11">
      <c r="A231" s="25">
        <v>109</v>
      </c>
      <c r="B231" s="33" t="s">
        <v>481</v>
      </c>
      <c r="C231" s="33" t="s">
        <v>482</v>
      </c>
      <c r="D231" s="34" t="s">
        <v>484</v>
      </c>
      <c r="E231" s="35" t="s">
        <v>34</v>
      </c>
      <c r="F231" s="36">
        <v>3</v>
      </c>
      <c r="G231" s="37">
        <v>2.5</v>
      </c>
      <c r="H231" s="37">
        <v>4.5</v>
      </c>
      <c r="I231" s="14">
        <v>2.76</v>
      </c>
      <c r="J231" s="43">
        <f t="shared" si="9"/>
        <v>3.25333333333333</v>
      </c>
      <c r="K231" s="43">
        <f t="shared" si="8"/>
        <v>9.76</v>
      </c>
    </row>
    <row r="232" ht="18" customHeight="1" spans="1:11">
      <c r="A232" s="25">
        <v>110</v>
      </c>
      <c r="B232" s="33" t="s">
        <v>485</v>
      </c>
      <c r="C232" s="33" t="s">
        <v>300</v>
      </c>
      <c r="D232" s="34" t="s">
        <v>486</v>
      </c>
      <c r="E232" s="35" t="s">
        <v>487</v>
      </c>
      <c r="F232" s="36">
        <v>100</v>
      </c>
      <c r="G232" s="37">
        <v>0.2</v>
      </c>
      <c r="H232" s="37">
        <v>0.05</v>
      </c>
      <c r="I232" s="14">
        <v>0.28</v>
      </c>
      <c r="J232" s="43">
        <f t="shared" si="9"/>
        <v>0.176666666666667</v>
      </c>
      <c r="K232" s="43">
        <f t="shared" si="8"/>
        <v>17.6666666666667</v>
      </c>
    </row>
    <row r="233" ht="18" customHeight="1" spans="1:11">
      <c r="A233" s="25">
        <v>111</v>
      </c>
      <c r="B233" s="33" t="s">
        <v>488</v>
      </c>
      <c r="C233" s="33" t="s">
        <v>489</v>
      </c>
      <c r="D233" s="34" t="s">
        <v>490</v>
      </c>
      <c r="E233" s="35" t="s">
        <v>18</v>
      </c>
      <c r="F233" s="36">
        <v>30</v>
      </c>
      <c r="G233" s="37">
        <v>5</v>
      </c>
      <c r="H233" s="37">
        <v>8</v>
      </c>
      <c r="I233" s="14">
        <v>5.35</v>
      </c>
      <c r="J233" s="43">
        <f t="shared" si="9"/>
        <v>6.11666666666667</v>
      </c>
      <c r="K233" s="43">
        <f t="shared" si="8"/>
        <v>183.5</v>
      </c>
    </row>
    <row r="234" ht="18" customHeight="1" spans="1:11">
      <c r="A234" s="25">
        <v>112</v>
      </c>
      <c r="B234" s="33" t="s">
        <v>491</v>
      </c>
      <c r="C234" s="33" t="s">
        <v>492</v>
      </c>
      <c r="D234" s="34" t="s">
        <v>493</v>
      </c>
      <c r="E234" s="35" t="s">
        <v>123</v>
      </c>
      <c r="F234" s="36">
        <v>10</v>
      </c>
      <c r="G234" s="37">
        <v>15</v>
      </c>
      <c r="H234" s="37">
        <v>13.5</v>
      </c>
      <c r="I234" s="14">
        <v>15.9</v>
      </c>
      <c r="J234" s="43">
        <f t="shared" si="9"/>
        <v>14.8</v>
      </c>
      <c r="K234" s="43">
        <f t="shared" si="8"/>
        <v>148</v>
      </c>
    </row>
    <row r="235" ht="18" customHeight="1" spans="1:11">
      <c r="A235" s="25">
        <v>113</v>
      </c>
      <c r="B235" s="33" t="s">
        <v>494</v>
      </c>
      <c r="C235" s="33" t="s">
        <v>492</v>
      </c>
      <c r="D235" s="34" t="s">
        <v>495</v>
      </c>
      <c r="E235" s="35" t="s">
        <v>34</v>
      </c>
      <c r="F235" s="36">
        <v>2</v>
      </c>
      <c r="G235" s="37">
        <v>34.5</v>
      </c>
      <c r="H235" s="37">
        <v>32</v>
      </c>
      <c r="I235" s="14">
        <v>36.3</v>
      </c>
      <c r="J235" s="43">
        <f t="shared" si="9"/>
        <v>34.2666666666667</v>
      </c>
      <c r="K235" s="43">
        <f t="shared" si="8"/>
        <v>68.5333333333333</v>
      </c>
    </row>
    <row r="236" ht="18" customHeight="1" spans="1:11">
      <c r="A236" s="25">
        <v>114</v>
      </c>
      <c r="B236" s="33" t="s">
        <v>496</v>
      </c>
      <c r="C236" s="33" t="s">
        <v>396</v>
      </c>
      <c r="D236" s="34" t="s">
        <v>497</v>
      </c>
      <c r="E236" s="35" t="s">
        <v>34</v>
      </c>
      <c r="F236" s="36">
        <v>8</v>
      </c>
      <c r="G236" s="37">
        <v>93</v>
      </c>
      <c r="H236" s="37">
        <v>249</v>
      </c>
      <c r="I236" s="14">
        <v>97.59</v>
      </c>
      <c r="J236" s="43">
        <f t="shared" si="9"/>
        <v>146.53</v>
      </c>
      <c r="K236" s="43">
        <f t="shared" si="8"/>
        <v>1172.24</v>
      </c>
    </row>
    <row r="237" ht="18" customHeight="1" spans="1:11">
      <c r="A237" s="25">
        <v>115</v>
      </c>
      <c r="B237" s="33" t="s">
        <v>498</v>
      </c>
      <c r="C237" s="33" t="s">
        <v>482</v>
      </c>
      <c r="D237" s="34" t="s">
        <v>499</v>
      </c>
      <c r="E237" s="35" t="s">
        <v>34</v>
      </c>
      <c r="F237" s="36">
        <v>24</v>
      </c>
      <c r="G237" s="37">
        <v>5.5</v>
      </c>
      <c r="H237" s="37">
        <v>8</v>
      </c>
      <c r="I237" s="14">
        <v>5.85</v>
      </c>
      <c r="J237" s="43">
        <f t="shared" si="9"/>
        <v>6.45</v>
      </c>
      <c r="K237" s="43">
        <f t="shared" si="8"/>
        <v>154.8</v>
      </c>
    </row>
    <row r="238" ht="18" customHeight="1" spans="1:11">
      <c r="A238" s="25">
        <v>116</v>
      </c>
      <c r="B238" s="33" t="s">
        <v>500</v>
      </c>
      <c r="C238" s="33" t="s">
        <v>309</v>
      </c>
      <c r="D238" s="34" t="s">
        <v>501</v>
      </c>
      <c r="E238" s="35" t="s">
        <v>252</v>
      </c>
      <c r="F238" s="36">
        <v>20</v>
      </c>
      <c r="G238" s="37">
        <v>12</v>
      </c>
      <c r="H238" s="37">
        <v>13</v>
      </c>
      <c r="I238" s="14">
        <v>12.67</v>
      </c>
      <c r="J238" s="43">
        <f t="shared" si="9"/>
        <v>12.5566666666667</v>
      </c>
      <c r="K238" s="43">
        <f t="shared" si="8"/>
        <v>251.133333333333</v>
      </c>
    </row>
    <row r="239" ht="18" customHeight="1" spans="1:11">
      <c r="A239" s="25">
        <v>117</v>
      </c>
      <c r="B239" s="33" t="s">
        <v>502</v>
      </c>
      <c r="C239" s="33" t="s">
        <v>503</v>
      </c>
      <c r="D239" s="34" t="s">
        <v>504</v>
      </c>
      <c r="E239" s="35" t="s">
        <v>277</v>
      </c>
      <c r="F239" s="36">
        <v>10</v>
      </c>
      <c r="G239" s="37">
        <v>40</v>
      </c>
      <c r="H239" s="37">
        <v>55</v>
      </c>
      <c r="I239" s="14">
        <v>42.33</v>
      </c>
      <c r="J239" s="43">
        <f t="shared" si="9"/>
        <v>45.7766666666667</v>
      </c>
      <c r="K239" s="43">
        <f t="shared" si="8"/>
        <v>457.766666666667</v>
      </c>
    </row>
    <row r="240" ht="18" customHeight="1" spans="1:11">
      <c r="A240" s="25">
        <v>118</v>
      </c>
      <c r="B240" s="33" t="s">
        <v>505</v>
      </c>
      <c r="C240" s="33" t="s">
        <v>506</v>
      </c>
      <c r="D240" s="34" t="s">
        <v>507</v>
      </c>
      <c r="E240" s="35" t="s">
        <v>88</v>
      </c>
      <c r="F240" s="36">
        <v>6</v>
      </c>
      <c r="G240" s="37">
        <v>1950</v>
      </c>
      <c r="H240" s="37">
        <v>2160</v>
      </c>
      <c r="I240" s="14">
        <v>2048.6</v>
      </c>
      <c r="J240" s="43">
        <f t="shared" si="9"/>
        <v>2052.86666666667</v>
      </c>
      <c r="K240" s="43">
        <f t="shared" si="8"/>
        <v>12317.2</v>
      </c>
    </row>
    <row r="241" ht="18" customHeight="1" spans="1:11">
      <c r="A241" s="25">
        <v>119</v>
      </c>
      <c r="B241" s="33" t="s">
        <v>508</v>
      </c>
      <c r="C241" s="33" t="s">
        <v>290</v>
      </c>
      <c r="D241" s="34" t="s">
        <v>291</v>
      </c>
      <c r="E241" s="35" t="s">
        <v>34</v>
      </c>
      <c r="F241" s="36">
        <v>20</v>
      </c>
      <c r="G241" s="37">
        <v>8</v>
      </c>
      <c r="H241" s="37">
        <v>5</v>
      </c>
      <c r="I241" s="14">
        <v>8.63</v>
      </c>
      <c r="J241" s="43">
        <f t="shared" si="9"/>
        <v>7.21</v>
      </c>
      <c r="K241" s="43">
        <f t="shared" si="8"/>
        <v>144.2</v>
      </c>
    </row>
    <row r="242" ht="18" customHeight="1" spans="1:11">
      <c r="A242" s="25">
        <v>120</v>
      </c>
      <c r="B242" s="33" t="s">
        <v>509</v>
      </c>
      <c r="C242" s="33" t="s">
        <v>290</v>
      </c>
      <c r="D242" s="34" t="s">
        <v>291</v>
      </c>
      <c r="E242" s="35" t="s">
        <v>34</v>
      </c>
      <c r="F242" s="36">
        <v>20</v>
      </c>
      <c r="G242" s="37">
        <v>10</v>
      </c>
      <c r="H242" s="37">
        <v>7</v>
      </c>
      <c r="I242" s="14">
        <v>10.92</v>
      </c>
      <c r="J242" s="43">
        <f t="shared" si="9"/>
        <v>9.30666666666667</v>
      </c>
      <c r="K242" s="43">
        <f t="shared" si="8"/>
        <v>186.133333333333</v>
      </c>
    </row>
    <row r="243" ht="18" customHeight="1" spans="1:11">
      <c r="A243" s="25">
        <v>121</v>
      </c>
      <c r="B243" s="33" t="s">
        <v>510</v>
      </c>
      <c r="C243" s="33" t="s">
        <v>290</v>
      </c>
      <c r="D243" s="34" t="s">
        <v>291</v>
      </c>
      <c r="E243" s="35" t="s">
        <v>34</v>
      </c>
      <c r="F243" s="36">
        <v>20</v>
      </c>
      <c r="G243" s="37">
        <v>12</v>
      </c>
      <c r="H243" s="37">
        <v>7</v>
      </c>
      <c r="I243" s="14">
        <v>12.86</v>
      </c>
      <c r="J243" s="43">
        <f t="shared" si="9"/>
        <v>10.62</v>
      </c>
      <c r="K243" s="43">
        <f t="shared" si="8"/>
        <v>212.4</v>
      </c>
    </row>
    <row r="244" ht="18" customHeight="1" spans="1:11">
      <c r="A244" s="25">
        <v>122</v>
      </c>
      <c r="B244" s="33" t="s">
        <v>511</v>
      </c>
      <c r="C244" s="33" t="s">
        <v>512</v>
      </c>
      <c r="D244" s="34"/>
      <c r="E244" s="35" t="s">
        <v>34</v>
      </c>
      <c r="F244" s="36">
        <v>2</v>
      </c>
      <c r="G244" s="37">
        <v>10.5</v>
      </c>
      <c r="H244" s="37">
        <v>32</v>
      </c>
      <c r="I244" s="14">
        <v>11.08</v>
      </c>
      <c r="J244" s="43">
        <f t="shared" si="9"/>
        <v>17.86</v>
      </c>
      <c r="K244" s="43">
        <f t="shared" si="8"/>
        <v>35.72</v>
      </c>
    </row>
    <row r="245" ht="18" customHeight="1" spans="1:11">
      <c r="A245" s="25">
        <v>123</v>
      </c>
      <c r="B245" s="33" t="s">
        <v>513</v>
      </c>
      <c r="C245" s="33" t="s">
        <v>396</v>
      </c>
      <c r="D245" s="34" t="s">
        <v>514</v>
      </c>
      <c r="E245" s="35" t="s">
        <v>88</v>
      </c>
      <c r="F245" s="36">
        <v>2</v>
      </c>
      <c r="G245" s="37">
        <v>160</v>
      </c>
      <c r="H245" s="37">
        <v>55</v>
      </c>
      <c r="I245" s="14">
        <v>168.8</v>
      </c>
      <c r="J245" s="43">
        <f t="shared" si="9"/>
        <v>127.933333333333</v>
      </c>
      <c r="K245" s="43">
        <f t="shared" si="8"/>
        <v>255.866666666667</v>
      </c>
    </row>
    <row r="246" ht="18" customHeight="1" spans="1:11">
      <c r="A246" s="25">
        <v>124</v>
      </c>
      <c r="B246" s="33" t="s">
        <v>515</v>
      </c>
      <c r="C246" s="33" t="s">
        <v>516</v>
      </c>
      <c r="D246" s="34" t="s">
        <v>517</v>
      </c>
      <c r="E246" s="35" t="s">
        <v>518</v>
      </c>
      <c r="F246" s="36">
        <v>5</v>
      </c>
      <c r="G246" s="37">
        <v>22.5</v>
      </c>
      <c r="H246" s="37">
        <v>31.5</v>
      </c>
      <c r="I246" s="14">
        <v>23.68</v>
      </c>
      <c r="J246" s="43">
        <f t="shared" si="9"/>
        <v>25.8933333333333</v>
      </c>
      <c r="K246" s="43">
        <f t="shared" si="8"/>
        <v>129.466666666667</v>
      </c>
    </row>
    <row r="247" ht="18" customHeight="1" spans="1:11">
      <c r="A247" s="25">
        <v>125</v>
      </c>
      <c r="B247" s="33" t="s">
        <v>519</v>
      </c>
      <c r="C247" s="33" t="s">
        <v>300</v>
      </c>
      <c r="D247" s="34" t="s">
        <v>520</v>
      </c>
      <c r="E247" s="35" t="s">
        <v>521</v>
      </c>
      <c r="F247" s="36">
        <v>200</v>
      </c>
      <c r="G247" s="37">
        <v>5</v>
      </c>
      <c r="H247" s="37">
        <v>0.55</v>
      </c>
      <c r="I247" s="14">
        <v>5.65</v>
      </c>
      <c r="J247" s="43">
        <f t="shared" si="9"/>
        <v>3.73333333333333</v>
      </c>
      <c r="K247" s="43">
        <f t="shared" si="8"/>
        <v>746.666666666667</v>
      </c>
    </row>
    <row r="248" ht="18" customHeight="1" spans="1:11">
      <c r="A248" s="25">
        <v>126</v>
      </c>
      <c r="B248" s="33" t="s">
        <v>519</v>
      </c>
      <c r="C248" s="33" t="s">
        <v>300</v>
      </c>
      <c r="D248" s="34" t="s">
        <v>522</v>
      </c>
      <c r="E248" s="35" t="s">
        <v>393</v>
      </c>
      <c r="F248" s="36">
        <v>2</v>
      </c>
      <c r="G248" s="37">
        <v>60</v>
      </c>
      <c r="H248" s="37">
        <v>0.9</v>
      </c>
      <c r="I248" s="14">
        <v>62.9</v>
      </c>
      <c r="J248" s="43">
        <f t="shared" si="9"/>
        <v>41.2666666666667</v>
      </c>
      <c r="K248" s="43">
        <f t="shared" si="8"/>
        <v>82.5333333333333</v>
      </c>
    </row>
    <row r="249" ht="18" customHeight="1" spans="1:11">
      <c r="A249" s="25">
        <v>127</v>
      </c>
      <c r="B249" s="33" t="s">
        <v>523</v>
      </c>
      <c r="C249" s="33" t="s">
        <v>482</v>
      </c>
      <c r="D249" s="34" t="s">
        <v>524</v>
      </c>
      <c r="E249" s="35" t="s">
        <v>34</v>
      </c>
      <c r="F249" s="36">
        <v>24</v>
      </c>
      <c r="G249" s="37">
        <v>5.5</v>
      </c>
      <c r="H249" s="37">
        <v>8</v>
      </c>
      <c r="I249" s="14">
        <v>5.98</v>
      </c>
      <c r="J249" s="43">
        <f t="shared" si="9"/>
        <v>6.49333333333333</v>
      </c>
      <c r="K249" s="43">
        <f t="shared" ref="K249:K312" si="10">F249*J249</f>
        <v>155.84</v>
      </c>
    </row>
    <row r="250" ht="18" customHeight="1" spans="1:11">
      <c r="A250" s="25">
        <v>128</v>
      </c>
      <c r="B250" s="33" t="s">
        <v>525</v>
      </c>
      <c r="C250" s="33" t="s">
        <v>268</v>
      </c>
      <c r="D250" s="34" t="s">
        <v>313</v>
      </c>
      <c r="E250" s="35" t="s">
        <v>34</v>
      </c>
      <c r="F250" s="36">
        <v>3</v>
      </c>
      <c r="G250" s="37">
        <v>25.5</v>
      </c>
      <c r="H250" s="37">
        <v>20</v>
      </c>
      <c r="I250" s="14">
        <v>27.56</v>
      </c>
      <c r="J250" s="43">
        <f t="shared" si="9"/>
        <v>24.3533333333333</v>
      </c>
      <c r="K250" s="43">
        <f t="shared" si="10"/>
        <v>73.06</v>
      </c>
    </row>
    <row r="251" ht="18" customHeight="1" spans="1:11">
      <c r="A251" s="25">
        <v>129</v>
      </c>
      <c r="B251" s="33" t="s">
        <v>526</v>
      </c>
      <c r="C251" s="33" t="s">
        <v>527</v>
      </c>
      <c r="D251" s="34" t="s">
        <v>528</v>
      </c>
      <c r="E251" s="35" t="s">
        <v>178</v>
      </c>
      <c r="F251" s="36">
        <v>2</v>
      </c>
      <c r="G251" s="37">
        <v>196</v>
      </c>
      <c r="H251" s="37">
        <v>100</v>
      </c>
      <c r="I251" s="14">
        <v>210.66</v>
      </c>
      <c r="J251" s="43">
        <f t="shared" ref="J251:J314" si="11">AVERAGE(G251:I251)</f>
        <v>168.886666666667</v>
      </c>
      <c r="K251" s="43">
        <f t="shared" si="10"/>
        <v>337.773333333333</v>
      </c>
    </row>
    <row r="252" ht="18" customHeight="1" spans="1:11">
      <c r="A252" s="25">
        <v>130</v>
      </c>
      <c r="B252" s="33" t="s">
        <v>529</v>
      </c>
      <c r="C252" s="33" t="s">
        <v>297</v>
      </c>
      <c r="D252" s="34" t="s">
        <v>530</v>
      </c>
      <c r="E252" s="35" t="s">
        <v>34</v>
      </c>
      <c r="F252" s="36">
        <v>5</v>
      </c>
      <c r="G252" s="37">
        <v>195</v>
      </c>
      <c r="H252" s="37">
        <v>170</v>
      </c>
      <c r="I252" s="14">
        <v>210.65</v>
      </c>
      <c r="J252" s="43">
        <f t="shared" si="11"/>
        <v>191.883333333333</v>
      </c>
      <c r="K252" s="43">
        <f t="shared" si="10"/>
        <v>959.416666666667</v>
      </c>
    </row>
    <row r="253" ht="18" customHeight="1" spans="1:11">
      <c r="A253" s="25">
        <v>131</v>
      </c>
      <c r="B253" s="33" t="s">
        <v>531</v>
      </c>
      <c r="C253" s="33" t="s">
        <v>329</v>
      </c>
      <c r="D253" s="34" t="s">
        <v>532</v>
      </c>
      <c r="E253" s="35" t="s">
        <v>34</v>
      </c>
      <c r="F253" s="36">
        <v>2</v>
      </c>
      <c r="G253" s="37">
        <v>980</v>
      </c>
      <c r="H253" s="37">
        <v>1026</v>
      </c>
      <c r="I253" s="14">
        <v>1059.6</v>
      </c>
      <c r="J253" s="43">
        <f t="shared" si="11"/>
        <v>1021.86666666667</v>
      </c>
      <c r="K253" s="43">
        <f t="shared" si="10"/>
        <v>2043.73333333333</v>
      </c>
    </row>
    <row r="254" ht="18" customHeight="1" spans="1:11">
      <c r="A254" s="25">
        <v>132</v>
      </c>
      <c r="B254" s="33" t="s">
        <v>533</v>
      </c>
      <c r="C254" s="33" t="s">
        <v>329</v>
      </c>
      <c r="D254" s="34" t="s">
        <v>534</v>
      </c>
      <c r="E254" s="35" t="s">
        <v>178</v>
      </c>
      <c r="F254" s="36">
        <v>30</v>
      </c>
      <c r="G254" s="37">
        <v>10.5</v>
      </c>
      <c r="H254" s="37">
        <v>16.8</v>
      </c>
      <c r="I254" s="14">
        <v>11.34</v>
      </c>
      <c r="J254" s="43">
        <f t="shared" si="11"/>
        <v>12.88</v>
      </c>
      <c r="K254" s="43">
        <f t="shared" si="10"/>
        <v>386.4</v>
      </c>
    </row>
    <row r="255" ht="18" customHeight="1" spans="1:11">
      <c r="A255" s="25">
        <v>133</v>
      </c>
      <c r="B255" s="33" t="s">
        <v>535</v>
      </c>
      <c r="C255" s="33" t="s">
        <v>396</v>
      </c>
      <c r="D255" s="34" t="s">
        <v>536</v>
      </c>
      <c r="E255" s="35" t="s">
        <v>34</v>
      </c>
      <c r="F255" s="36">
        <v>1</v>
      </c>
      <c r="G255" s="37">
        <v>222</v>
      </c>
      <c r="H255" s="37">
        <v>200</v>
      </c>
      <c r="I255" s="14">
        <v>239</v>
      </c>
      <c r="J255" s="43">
        <f t="shared" si="11"/>
        <v>220.333333333333</v>
      </c>
      <c r="K255" s="43">
        <f t="shared" si="10"/>
        <v>220.333333333333</v>
      </c>
    </row>
    <row r="256" ht="18" customHeight="1" spans="1:11">
      <c r="A256" s="25">
        <v>134</v>
      </c>
      <c r="B256" s="33" t="s">
        <v>537</v>
      </c>
      <c r="C256" s="33" t="s">
        <v>396</v>
      </c>
      <c r="D256" s="34" t="s">
        <v>538</v>
      </c>
      <c r="E256" s="35" t="s">
        <v>34</v>
      </c>
      <c r="F256" s="36">
        <v>1</v>
      </c>
      <c r="G256" s="37">
        <v>128</v>
      </c>
      <c r="H256" s="37">
        <v>200</v>
      </c>
      <c r="I256" s="14">
        <v>139</v>
      </c>
      <c r="J256" s="43">
        <f t="shared" si="11"/>
        <v>155.666666666667</v>
      </c>
      <c r="K256" s="43">
        <f t="shared" si="10"/>
        <v>155.666666666667</v>
      </c>
    </row>
    <row r="257" ht="18" customHeight="1" spans="1:11">
      <c r="A257" s="25">
        <v>135</v>
      </c>
      <c r="B257" s="33" t="s">
        <v>539</v>
      </c>
      <c r="C257" s="33" t="s">
        <v>271</v>
      </c>
      <c r="D257" s="34">
        <v>20</v>
      </c>
      <c r="E257" s="35" t="s">
        <v>53</v>
      </c>
      <c r="F257" s="36">
        <v>50</v>
      </c>
      <c r="G257" s="37">
        <v>28</v>
      </c>
      <c r="H257" s="37">
        <v>14</v>
      </c>
      <c r="I257" s="14">
        <v>30.24</v>
      </c>
      <c r="J257" s="43">
        <f t="shared" si="11"/>
        <v>24.08</v>
      </c>
      <c r="K257" s="43">
        <f t="shared" si="10"/>
        <v>1204</v>
      </c>
    </row>
    <row r="258" ht="18" customHeight="1" spans="1:11">
      <c r="A258" s="25">
        <v>136</v>
      </c>
      <c r="B258" s="33" t="s">
        <v>540</v>
      </c>
      <c r="C258" s="33" t="s">
        <v>541</v>
      </c>
      <c r="D258" s="34" t="s">
        <v>542</v>
      </c>
      <c r="E258" s="35" t="s">
        <v>34</v>
      </c>
      <c r="F258" s="36">
        <v>1</v>
      </c>
      <c r="G258" s="37">
        <v>318</v>
      </c>
      <c r="H258" s="37">
        <v>400</v>
      </c>
      <c r="I258" s="14">
        <v>343.42</v>
      </c>
      <c r="J258" s="43">
        <f t="shared" si="11"/>
        <v>353.806666666667</v>
      </c>
      <c r="K258" s="43">
        <f t="shared" si="10"/>
        <v>353.806666666667</v>
      </c>
    </row>
    <row r="259" ht="18" customHeight="1" spans="1:11">
      <c r="A259" s="25">
        <v>137</v>
      </c>
      <c r="B259" s="33" t="s">
        <v>543</v>
      </c>
      <c r="C259" s="33" t="s">
        <v>315</v>
      </c>
      <c r="D259" s="34" t="s">
        <v>338</v>
      </c>
      <c r="E259" s="35" t="s">
        <v>256</v>
      </c>
      <c r="F259" s="36">
        <v>100</v>
      </c>
      <c r="G259" s="37">
        <v>15</v>
      </c>
      <c r="H259" s="37">
        <v>11</v>
      </c>
      <c r="I259" s="14">
        <v>16.2</v>
      </c>
      <c r="J259" s="43">
        <f t="shared" si="11"/>
        <v>14.0666666666667</v>
      </c>
      <c r="K259" s="43">
        <f t="shared" si="10"/>
        <v>1406.66666666667</v>
      </c>
    </row>
    <row r="260" ht="18" customHeight="1" spans="1:11">
      <c r="A260" s="25">
        <v>138</v>
      </c>
      <c r="B260" s="33" t="s">
        <v>544</v>
      </c>
      <c r="C260" s="33" t="s">
        <v>271</v>
      </c>
      <c r="D260" s="34" t="s">
        <v>545</v>
      </c>
      <c r="E260" s="35" t="s">
        <v>34</v>
      </c>
      <c r="F260" s="36">
        <v>40</v>
      </c>
      <c r="G260" s="37">
        <v>6</v>
      </c>
      <c r="H260" s="37">
        <v>2.2</v>
      </c>
      <c r="I260" s="14">
        <v>6.47</v>
      </c>
      <c r="J260" s="43">
        <f t="shared" si="11"/>
        <v>4.89</v>
      </c>
      <c r="K260" s="43">
        <f t="shared" si="10"/>
        <v>195.6</v>
      </c>
    </row>
    <row r="261" ht="18" customHeight="1" spans="1:11">
      <c r="A261" s="25">
        <v>139</v>
      </c>
      <c r="B261" s="33" t="s">
        <v>544</v>
      </c>
      <c r="C261" s="33" t="s">
        <v>271</v>
      </c>
      <c r="D261" s="34" t="s">
        <v>546</v>
      </c>
      <c r="E261" s="35" t="s">
        <v>34</v>
      </c>
      <c r="F261" s="36">
        <v>40</v>
      </c>
      <c r="G261" s="37">
        <v>8.5</v>
      </c>
      <c r="H261" s="37">
        <v>10</v>
      </c>
      <c r="I261" s="14">
        <v>9.17</v>
      </c>
      <c r="J261" s="43">
        <f t="shared" si="11"/>
        <v>9.22333333333333</v>
      </c>
      <c r="K261" s="43">
        <f t="shared" si="10"/>
        <v>368.933333333333</v>
      </c>
    </row>
    <row r="262" ht="18" customHeight="1" spans="1:11">
      <c r="A262" s="25">
        <v>140</v>
      </c>
      <c r="B262" s="33" t="s">
        <v>547</v>
      </c>
      <c r="C262" s="33" t="s">
        <v>315</v>
      </c>
      <c r="D262" s="34" t="s">
        <v>548</v>
      </c>
      <c r="E262" s="35" t="s">
        <v>256</v>
      </c>
      <c r="F262" s="36">
        <v>20</v>
      </c>
      <c r="G262" s="37">
        <v>18</v>
      </c>
      <c r="H262" s="37">
        <v>10</v>
      </c>
      <c r="I262" s="14">
        <v>19.42</v>
      </c>
      <c r="J262" s="43">
        <f t="shared" si="11"/>
        <v>15.8066666666667</v>
      </c>
      <c r="K262" s="43">
        <f t="shared" si="10"/>
        <v>316.133333333333</v>
      </c>
    </row>
    <row r="263" ht="18" customHeight="1" spans="1:11">
      <c r="A263" s="25">
        <v>141</v>
      </c>
      <c r="B263" s="33" t="s">
        <v>547</v>
      </c>
      <c r="C263" s="33" t="s">
        <v>315</v>
      </c>
      <c r="D263" s="34" t="s">
        <v>549</v>
      </c>
      <c r="E263" s="35" t="s">
        <v>256</v>
      </c>
      <c r="F263" s="36">
        <v>20</v>
      </c>
      <c r="G263" s="37">
        <v>20</v>
      </c>
      <c r="H263" s="37">
        <v>13</v>
      </c>
      <c r="I263" s="14">
        <v>21.43</v>
      </c>
      <c r="J263" s="43">
        <f t="shared" si="11"/>
        <v>18.1433333333333</v>
      </c>
      <c r="K263" s="43">
        <f t="shared" si="10"/>
        <v>362.866666666667</v>
      </c>
    </row>
    <row r="264" ht="18" customHeight="1" spans="1:11">
      <c r="A264" s="25">
        <v>142</v>
      </c>
      <c r="B264" s="33" t="s">
        <v>547</v>
      </c>
      <c r="C264" s="33" t="s">
        <v>315</v>
      </c>
      <c r="D264" s="34" t="s">
        <v>534</v>
      </c>
      <c r="E264" s="35" t="s">
        <v>256</v>
      </c>
      <c r="F264" s="36">
        <v>10</v>
      </c>
      <c r="G264" s="37">
        <v>22</v>
      </c>
      <c r="H264" s="37">
        <v>15</v>
      </c>
      <c r="I264" s="14">
        <v>23.79</v>
      </c>
      <c r="J264" s="43">
        <f t="shared" si="11"/>
        <v>20.2633333333333</v>
      </c>
      <c r="K264" s="43">
        <f t="shared" si="10"/>
        <v>202.633333333333</v>
      </c>
    </row>
    <row r="265" ht="18" customHeight="1" spans="1:11">
      <c r="A265" s="25">
        <v>143</v>
      </c>
      <c r="B265" s="33" t="s">
        <v>547</v>
      </c>
      <c r="C265" s="33" t="s">
        <v>315</v>
      </c>
      <c r="D265" s="34" t="s">
        <v>382</v>
      </c>
      <c r="E265" s="35" t="s">
        <v>256</v>
      </c>
      <c r="F265" s="36">
        <v>10</v>
      </c>
      <c r="G265" s="37">
        <v>25</v>
      </c>
      <c r="H265" s="37">
        <v>18</v>
      </c>
      <c r="I265" s="14">
        <v>26.42</v>
      </c>
      <c r="J265" s="43">
        <f t="shared" si="11"/>
        <v>23.14</v>
      </c>
      <c r="K265" s="43">
        <f t="shared" si="10"/>
        <v>231.4</v>
      </c>
    </row>
    <row r="266" ht="18" customHeight="1" spans="1:11">
      <c r="A266" s="25">
        <v>144</v>
      </c>
      <c r="B266" s="33" t="s">
        <v>547</v>
      </c>
      <c r="C266" s="33" t="s">
        <v>315</v>
      </c>
      <c r="D266" s="34" t="s">
        <v>550</v>
      </c>
      <c r="E266" s="35" t="s">
        <v>256</v>
      </c>
      <c r="F266" s="36">
        <v>100</v>
      </c>
      <c r="G266" s="37">
        <v>30</v>
      </c>
      <c r="H266" s="37">
        <v>20</v>
      </c>
      <c r="I266" s="14">
        <v>31.79</v>
      </c>
      <c r="J266" s="43">
        <f t="shared" si="11"/>
        <v>27.2633333333333</v>
      </c>
      <c r="K266" s="43">
        <f t="shared" si="10"/>
        <v>2726.33333333333</v>
      </c>
    </row>
    <row r="267" ht="18" customHeight="1" spans="1:11">
      <c r="A267" s="25">
        <v>145</v>
      </c>
      <c r="B267" s="33" t="s">
        <v>551</v>
      </c>
      <c r="C267" s="33" t="s">
        <v>552</v>
      </c>
      <c r="D267" s="34" t="s">
        <v>553</v>
      </c>
      <c r="E267" s="35" t="s">
        <v>123</v>
      </c>
      <c r="F267" s="36">
        <v>50</v>
      </c>
      <c r="G267" s="37">
        <v>8</v>
      </c>
      <c r="H267" s="37">
        <v>4</v>
      </c>
      <c r="I267" s="14">
        <v>8.5</v>
      </c>
      <c r="J267" s="43">
        <f t="shared" si="11"/>
        <v>6.83333333333333</v>
      </c>
      <c r="K267" s="43">
        <f t="shared" si="10"/>
        <v>341.666666666667</v>
      </c>
    </row>
    <row r="268" ht="18" customHeight="1" spans="1:11">
      <c r="A268" s="25">
        <v>146</v>
      </c>
      <c r="B268" s="33" t="s">
        <v>554</v>
      </c>
      <c r="C268" s="33" t="s">
        <v>555</v>
      </c>
      <c r="D268" s="34" t="s">
        <v>556</v>
      </c>
      <c r="E268" s="35" t="s">
        <v>34</v>
      </c>
      <c r="F268" s="36">
        <v>110</v>
      </c>
      <c r="G268" s="37">
        <v>1</v>
      </c>
      <c r="H268" s="37">
        <v>1.5</v>
      </c>
      <c r="I268" s="14">
        <v>1.09</v>
      </c>
      <c r="J268" s="43">
        <f t="shared" si="11"/>
        <v>1.19666666666667</v>
      </c>
      <c r="K268" s="43">
        <f t="shared" si="10"/>
        <v>131.633333333333</v>
      </c>
    </row>
    <row r="269" ht="18" customHeight="1" spans="1:11">
      <c r="A269" s="25">
        <v>147</v>
      </c>
      <c r="B269" s="33" t="s">
        <v>557</v>
      </c>
      <c r="C269" s="33" t="s">
        <v>558</v>
      </c>
      <c r="D269" s="34" t="s">
        <v>559</v>
      </c>
      <c r="E269" s="35" t="s">
        <v>34</v>
      </c>
      <c r="F269" s="36">
        <v>10</v>
      </c>
      <c r="G269" s="37">
        <v>18.5</v>
      </c>
      <c r="H269" s="37">
        <v>100</v>
      </c>
      <c r="I269" s="14">
        <v>19.5</v>
      </c>
      <c r="J269" s="43">
        <f t="shared" si="11"/>
        <v>46</v>
      </c>
      <c r="K269" s="43">
        <f t="shared" si="10"/>
        <v>460</v>
      </c>
    </row>
    <row r="270" ht="18" customHeight="1" spans="1:11">
      <c r="A270" s="25">
        <v>148</v>
      </c>
      <c r="B270" s="33" t="s">
        <v>560</v>
      </c>
      <c r="C270" s="33" t="s">
        <v>561</v>
      </c>
      <c r="D270" s="34" t="s">
        <v>562</v>
      </c>
      <c r="E270" s="35" t="s">
        <v>277</v>
      </c>
      <c r="F270" s="36">
        <v>54</v>
      </c>
      <c r="G270" s="37">
        <v>7</v>
      </c>
      <c r="H270" s="37">
        <v>13.5</v>
      </c>
      <c r="I270" s="14">
        <v>7.8</v>
      </c>
      <c r="J270" s="43">
        <f t="shared" si="11"/>
        <v>9.43333333333333</v>
      </c>
      <c r="K270" s="43">
        <f t="shared" si="10"/>
        <v>509.4</v>
      </c>
    </row>
    <row r="271" ht="18" customHeight="1" spans="1:11">
      <c r="A271" s="25">
        <v>149</v>
      </c>
      <c r="B271" s="33" t="s">
        <v>560</v>
      </c>
      <c r="C271" s="33" t="s">
        <v>561</v>
      </c>
      <c r="D271" s="34" t="s">
        <v>563</v>
      </c>
      <c r="E271" s="35" t="s">
        <v>277</v>
      </c>
      <c r="F271" s="36">
        <v>4</v>
      </c>
      <c r="G271" s="37">
        <v>7</v>
      </c>
      <c r="H271" s="37">
        <v>13.5</v>
      </c>
      <c r="I271" s="14">
        <v>7.8</v>
      </c>
      <c r="J271" s="43">
        <f t="shared" si="11"/>
        <v>9.43333333333333</v>
      </c>
      <c r="K271" s="43">
        <f t="shared" si="10"/>
        <v>37.7333333333333</v>
      </c>
    </row>
    <row r="272" ht="18" customHeight="1" spans="1:11">
      <c r="A272" s="25">
        <v>150</v>
      </c>
      <c r="B272" s="33" t="s">
        <v>560</v>
      </c>
      <c r="C272" s="33" t="s">
        <v>561</v>
      </c>
      <c r="D272" s="34" t="s">
        <v>564</v>
      </c>
      <c r="E272" s="35" t="s">
        <v>277</v>
      </c>
      <c r="F272" s="36">
        <v>4</v>
      </c>
      <c r="G272" s="37">
        <v>7</v>
      </c>
      <c r="H272" s="37">
        <v>13.5</v>
      </c>
      <c r="I272" s="14">
        <v>7.8</v>
      </c>
      <c r="J272" s="43">
        <f t="shared" si="11"/>
        <v>9.43333333333333</v>
      </c>
      <c r="K272" s="43">
        <f t="shared" si="10"/>
        <v>37.7333333333333</v>
      </c>
    </row>
    <row r="273" ht="18" customHeight="1" spans="1:11">
      <c r="A273" s="25">
        <v>151</v>
      </c>
      <c r="B273" s="33" t="s">
        <v>560</v>
      </c>
      <c r="C273" s="33" t="s">
        <v>561</v>
      </c>
      <c r="D273" s="34" t="s">
        <v>565</v>
      </c>
      <c r="E273" s="35" t="s">
        <v>277</v>
      </c>
      <c r="F273" s="36">
        <v>4</v>
      </c>
      <c r="G273" s="37">
        <v>7</v>
      </c>
      <c r="H273" s="37">
        <v>13.5</v>
      </c>
      <c r="I273" s="14">
        <v>7.8</v>
      </c>
      <c r="J273" s="43">
        <f t="shared" si="11"/>
        <v>9.43333333333333</v>
      </c>
      <c r="K273" s="43">
        <f t="shared" si="10"/>
        <v>37.7333333333333</v>
      </c>
    </row>
    <row r="274" ht="18" customHeight="1" spans="1:11">
      <c r="A274" s="25">
        <v>152</v>
      </c>
      <c r="B274" s="33" t="s">
        <v>560</v>
      </c>
      <c r="C274" s="33" t="s">
        <v>561</v>
      </c>
      <c r="D274" s="34" t="s">
        <v>566</v>
      </c>
      <c r="E274" s="35" t="s">
        <v>277</v>
      </c>
      <c r="F274" s="36">
        <v>4</v>
      </c>
      <c r="G274" s="37">
        <v>7</v>
      </c>
      <c r="H274" s="37">
        <v>13.5</v>
      </c>
      <c r="I274" s="14">
        <v>7.8</v>
      </c>
      <c r="J274" s="43">
        <f t="shared" si="11"/>
        <v>9.43333333333333</v>
      </c>
      <c r="K274" s="43">
        <f t="shared" si="10"/>
        <v>37.7333333333333</v>
      </c>
    </row>
    <row r="275" ht="18" customHeight="1" spans="1:11">
      <c r="A275" s="25">
        <v>153</v>
      </c>
      <c r="B275" s="33" t="s">
        <v>567</v>
      </c>
      <c r="C275" s="33" t="s">
        <v>329</v>
      </c>
      <c r="D275" s="34" t="s">
        <v>568</v>
      </c>
      <c r="E275" s="35" t="s">
        <v>34</v>
      </c>
      <c r="F275" s="36">
        <v>2</v>
      </c>
      <c r="G275" s="37">
        <v>685</v>
      </c>
      <c r="H275" s="44">
        <v>1720</v>
      </c>
      <c r="I275" s="14">
        <v>720.55</v>
      </c>
      <c r="J275" s="43">
        <f t="shared" si="11"/>
        <v>1041.85</v>
      </c>
      <c r="K275" s="43">
        <f t="shared" si="10"/>
        <v>2083.7</v>
      </c>
    </row>
    <row r="276" ht="18" customHeight="1" spans="1:11">
      <c r="A276" s="25">
        <v>154</v>
      </c>
      <c r="B276" s="33" t="s">
        <v>569</v>
      </c>
      <c r="C276" s="33" t="s">
        <v>329</v>
      </c>
      <c r="D276" s="34" t="s">
        <v>570</v>
      </c>
      <c r="E276" s="35" t="s">
        <v>88</v>
      </c>
      <c r="F276" s="36">
        <v>2</v>
      </c>
      <c r="G276" s="37">
        <v>75</v>
      </c>
      <c r="H276" s="37">
        <v>30</v>
      </c>
      <c r="I276" s="14">
        <v>78.6</v>
      </c>
      <c r="J276" s="43">
        <f t="shared" si="11"/>
        <v>61.2</v>
      </c>
      <c r="K276" s="43">
        <f t="shared" si="10"/>
        <v>122.4</v>
      </c>
    </row>
    <row r="277" ht="18" customHeight="1" spans="1:11">
      <c r="A277" s="25">
        <v>155</v>
      </c>
      <c r="B277" s="33" t="s">
        <v>571</v>
      </c>
      <c r="C277" s="33" t="s">
        <v>572</v>
      </c>
      <c r="D277" s="34" t="s">
        <v>573</v>
      </c>
      <c r="E277" s="35" t="s">
        <v>34</v>
      </c>
      <c r="F277" s="36">
        <v>1</v>
      </c>
      <c r="G277" s="37">
        <v>1200</v>
      </c>
      <c r="H277" s="37">
        <v>1820</v>
      </c>
      <c r="I277" s="14">
        <v>1270</v>
      </c>
      <c r="J277" s="43">
        <f t="shared" si="11"/>
        <v>1430</v>
      </c>
      <c r="K277" s="43">
        <f t="shared" si="10"/>
        <v>1430</v>
      </c>
    </row>
    <row r="278" ht="18" customHeight="1" spans="1:11">
      <c r="A278" s="25">
        <v>156</v>
      </c>
      <c r="B278" s="33" t="s">
        <v>574</v>
      </c>
      <c r="C278" s="33" t="s">
        <v>575</v>
      </c>
      <c r="D278" s="34" t="s">
        <v>576</v>
      </c>
      <c r="E278" s="35" t="s">
        <v>53</v>
      </c>
      <c r="F278" s="36">
        <v>6</v>
      </c>
      <c r="G278" s="37">
        <v>150</v>
      </c>
      <c r="H278" s="37">
        <v>25</v>
      </c>
      <c r="I278" s="14">
        <v>156.5</v>
      </c>
      <c r="J278" s="43">
        <f t="shared" si="11"/>
        <v>110.5</v>
      </c>
      <c r="K278" s="43">
        <f t="shared" si="10"/>
        <v>663</v>
      </c>
    </row>
    <row r="279" ht="18" customHeight="1" spans="1:11">
      <c r="A279" s="25">
        <v>157</v>
      </c>
      <c r="B279" s="33" t="s">
        <v>577</v>
      </c>
      <c r="C279" s="33" t="s">
        <v>578</v>
      </c>
      <c r="D279" s="34"/>
      <c r="E279" s="35" t="s">
        <v>34</v>
      </c>
      <c r="F279" s="36">
        <v>4</v>
      </c>
      <c r="G279" s="37">
        <v>8</v>
      </c>
      <c r="H279" s="37">
        <v>6</v>
      </c>
      <c r="I279" s="14">
        <v>8.46</v>
      </c>
      <c r="J279" s="43">
        <f t="shared" si="11"/>
        <v>7.48666666666667</v>
      </c>
      <c r="K279" s="43">
        <f t="shared" si="10"/>
        <v>29.9466666666667</v>
      </c>
    </row>
    <row r="280" ht="18" customHeight="1" spans="1:11">
      <c r="A280" s="25">
        <v>158</v>
      </c>
      <c r="B280" s="33" t="s">
        <v>579</v>
      </c>
      <c r="C280" s="33" t="s">
        <v>384</v>
      </c>
      <c r="D280" s="34" t="s">
        <v>447</v>
      </c>
      <c r="E280" s="35" t="s">
        <v>34</v>
      </c>
      <c r="F280" s="36">
        <v>100</v>
      </c>
      <c r="G280" s="37">
        <v>20</v>
      </c>
      <c r="H280" s="37">
        <v>30</v>
      </c>
      <c r="I280" s="14">
        <v>21.2</v>
      </c>
      <c r="J280" s="43">
        <f t="shared" si="11"/>
        <v>23.7333333333333</v>
      </c>
      <c r="K280" s="43">
        <f t="shared" si="10"/>
        <v>2373.33333333333</v>
      </c>
    </row>
    <row r="281" ht="18" customHeight="1" spans="1:11">
      <c r="A281" s="25">
        <v>159</v>
      </c>
      <c r="B281" s="33" t="s">
        <v>579</v>
      </c>
      <c r="C281" s="33" t="s">
        <v>384</v>
      </c>
      <c r="D281" s="34" t="s">
        <v>580</v>
      </c>
      <c r="E281" s="35" t="s">
        <v>34</v>
      </c>
      <c r="F281" s="36">
        <v>5</v>
      </c>
      <c r="G281" s="37">
        <v>35</v>
      </c>
      <c r="H281" s="37">
        <v>32</v>
      </c>
      <c r="I281" s="14">
        <v>36.85</v>
      </c>
      <c r="J281" s="43">
        <f t="shared" si="11"/>
        <v>34.6166666666667</v>
      </c>
      <c r="K281" s="43">
        <f t="shared" si="10"/>
        <v>173.083333333333</v>
      </c>
    </row>
    <row r="282" ht="18" customHeight="1" spans="1:11">
      <c r="A282" s="25">
        <v>160</v>
      </c>
      <c r="B282" s="33" t="s">
        <v>579</v>
      </c>
      <c r="C282" s="33" t="s">
        <v>384</v>
      </c>
      <c r="D282" s="34" t="s">
        <v>581</v>
      </c>
      <c r="E282" s="35" t="s">
        <v>34</v>
      </c>
      <c r="F282" s="36">
        <v>3</v>
      </c>
      <c r="G282" s="37">
        <v>385</v>
      </c>
      <c r="H282" s="37">
        <v>320</v>
      </c>
      <c r="I282" s="14">
        <v>395.8</v>
      </c>
      <c r="J282" s="43">
        <f t="shared" si="11"/>
        <v>366.933333333333</v>
      </c>
      <c r="K282" s="43">
        <f t="shared" si="10"/>
        <v>1100.8</v>
      </c>
    </row>
    <row r="283" ht="18" customHeight="1" spans="1:11">
      <c r="A283" s="25">
        <v>161</v>
      </c>
      <c r="B283" s="33" t="s">
        <v>582</v>
      </c>
      <c r="C283" s="33" t="s">
        <v>384</v>
      </c>
      <c r="D283" s="34" t="s">
        <v>583</v>
      </c>
      <c r="E283" s="35" t="s">
        <v>34</v>
      </c>
      <c r="F283" s="36">
        <v>5</v>
      </c>
      <c r="G283" s="37">
        <v>45</v>
      </c>
      <c r="H283" s="37">
        <v>15</v>
      </c>
      <c r="I283" s="14">
        <v>47.6</v>
      </c>
      <c r="J283" s="43">
        <f t="shared" si="11"/>
        <v>35.8666666666667</v>
      </c>
      <c r="K283" s="43">
        <f t="shared" si="10"/>
        <v>179.333333333333</v>
      </c>
    </row>
    <row r="284" ht="18" customHeight="1" spans="1:11">
      <c r="A284" s="25">
        <v>162</v>
      </c>
      <c r="B284" s="33" t="s">
        <v>584</v>
      </c>
      <c r="C284" s="33" t="s">
        <v>585</v>
      </c>
      <c r="D284" s="34" t="s">
        <v>586</v>
      </c>
      <c r="E284" s="35" t="s">
        <v>393</v>
      </c>
      <c r="F284" s="36">
        <v>15</v>
      </c>
      <c r="G284" s="37">
        <v>38</v>
      </c>
      <c r="H284" s="37">
        <v>35</v>
      </c>
      <c r="I284" s="14">
        <v>40.26</v>
      </c>
      <c r="J284" s="43">
        <f t="shared" si="11"/>
        <v>37.7533333333333</v>
      </c>
      <c r="K284" s="43">
        <f t="shared" si="10"/>
        <v>566.3</v>
      </c>
    </row>
    <row r="285" ht="18" customHeight="1" spans="1:11">
      <c r="A285" s="25">
        <v>163</v>
      </c>
      <c r="B285" s="33" t="s">
        <v>584</v>
      </c>
      <c r="C285" s="33" t="s">
        <v>585</v>
      </c>
      <c r="D285" s="34" t="s">
        <v>587</v>
      </c>
      <c r="E285" s="35" t="s">
        <v>393</v>
      </c>
      <c r="F285" s="36">
        <v>5</v>
      </c>
      <c r="G285" s="37">
        <v>45</v>
      </c>
      <c r="H285" s="37">
        <v>45</v>
      </c>
      <c r="I285" s="14">
        <v>47.6</v>
      </c>
      <c r="J285" s="43">
        <f t="shared" si="11"/>
        <v>45.8666666666667</v>
      </c>
      <c r="K285" s="43">
        <f t="shared" si="10"/>
        <v>229.333333333333</v>
      </c>
    </row>
    <row r="286" ht="18" customHeight="1" spans="1:11">
      <c r="A286" s="25">
        <v>164</v>
      </c>
      <c r="B286" s="33" t="s">
        <v>588</v>
      </c>
      <c r="C286" s="33" t="s">
        <v>589</v>
      </c>
      <c r="D286" s="34" t="s">
        <v>119</v>
      </c>
      <c r="E286" s="35" t="s">
        <v>521</v>
      </c>
      <c r="F286" s="36">
        <v>2</v>
      </c>
      <c r="G286" s="37">
        <v>8</v>
      </c>
      <c r="H286" s="37">
        <v>14</v>
      </c>
      <c r="I286" s="14">
        <v>8.45</v>
      </c>
      <c r="J286" s="43">
        <f t="shared" si="11"/>
        <v>10.15</v>
      </c>
      <c r="K286" s="43">
        <f t="shared" si="10"/>
        <v>20.3</v>
      </c>
    </row>
    <row r="287" ht="18" customHeight="1" spans="1:11">
      <c r="A287" s="25">
        <v>165</v>
      </c>
      <c r="B287" s="33" t="s">
        <v>590</v>
      </c>
      <c r="C287" s="33" t="s">
        <v>591</v>
      </c>
      <c r="D287" s="34" t="s">
        <v>592</v>
      </c>
      <c r="E287" s="35" t="s">
        <v>88</v>
      </c>
      <c r="F287" s="36">
        <v>1</v>
      </c>
      <c r="G287" s="37">
        <v>192</v>
      </c>
      <c r="H287" s="37">
        <v>135</v>
      </c>
      <c r="I287" s="14">
        <v>203</v>
      </c>
      <c r="J287" s="43">
        <f t="shared" si="11"/>
        <v>176.666666666667</v>
      </c>
      <c r="K287" s="43">
        <f t="shared" si="10"/>
        <v>176.666666666667</v>
      </c>
    </row>
    <row r="288" ht="18" customHeight="1" spans="1:11">
      <c r="A288" s="25">
        <v>166</v>
      </c>
      <c r="B288" s="33" t="s">
        <v>593</v>
      </c>
      <c r="C288" s="33" t="s">
        <v>416</v>
      </c>
      <c r="D288" s="34">
        <v>16</v>
      </c>
      <c r="E288" s="35" t="s">
        <v>31</v>
      </c>
      <c r="F288" s="36">
        <v>60</v>
      </c>
      <c r="G288" s="37">
        <v>5</v>
      </c>
      <c r="H288" s="37">
        <v>4</v>
      </c>
      <c r="I288" s="14">
        <v>5.65</v>
      </c>
      <c r="J288" s="43">
        <f t="shared" si="11"/>
        <v>4.88333333333333</v>
      </c>
      <c r="K288" s="43">
        <f t="shared" si="10"/>
        <v>293</v>
      </c>
    </row>
    <row r="289" ht="18" customHeight="1" spans="1:11">
      <c r="A289" s="25">
        <v>167</v>
      </c>
      <c r="B289" s="33" t="s">
        <v>593</v>
      </c>
      <c r="C289" s="33" t="s">
        <v>416</v>
      </c>
      <c r="D289" s="34">
        <v>20</v>
      </c>
      <c r="E289" s="35" t="s">
        <v>31</v>
      </c>
      <c r="F289" s="36">
        <v>50</v>
      </c>
      <c r="G289" s="37">
        <v>6</v>
      </c>
      <c r="H289" s="37">
        <v>3.8</v>
      </c>
      <c r="I289" s="14">
        <v>6.36</v>
      </c>
      <c r="J289" s="43">
        <f t="shared" si="11"/>
        <v>5.38666666666667</v>
      </c>
      <c r="K289" s="43">
        <f t="shared" si="10"/>
        <v>269.333333333333</v>
      </c>
    </row>
    <row r="290" ht="18" customHeight="1" spans="1:11">
      <c r="A290" s="25">
        <v>168</v>
      </c>
      <c r="B290" s="33" t="s">
        <v>593</v>
      </c>
      <c r="C290" s="33" t="s">
        <v>416</v>
      </c>
      <c r="D290" s="34">
        <v>25</v>
      </c>
      <c r="E290" s="35" t="s">
        <v>31</v>
      </c>
      <c r="F290" s="36">
        <v>50</v>
      </c>
      <c r="G290" s="37">
        <v>7</v>
      </c>
      <c r="H290" s="37">
        <v>4.2</v>
      </c>
      <c r="I290" s="14">
        <v>7.52</v>
      </c>
      <c r="J290" s="43">
        <f t="shared" si="11"/>
        <v>6.24</v>
      </c>
      <c r="K290" s="43">
        <f t="shared" si="10"/>
        <v>312</v>
      </c>
    </row>
    <row r="291" ht="18" customHeight="1" spans="1:11">
      <c r="A291" s="25">
        <v>169</v>
      </c>
      <c r="B291" s="33" t="s">
        <v>594</v>
      </c>
      <c r="C291" s="33" t="s">
        <v>595</v>
      </c>
      <c r="D291" s="34" t="s">
        <v>596</v>
      </c>
      <c r="E291" s="35" t="s">
        <v>34</v>
      </c>
      <c r="F291" s="36">
        <v>50</v>
      </c>
      <c r="G291" s="37">
        <v>8</v>
      </c>
      <c r="H291" s="37">
        <v>5</v>
      </c>
      <c r="I291" s="14">
        <v>8.39</v>
      </c>
      <c r="J291" s="43">
        <f t="shared" si="11"/>
        <v>7.13</v>
      </c>
      <c r="K291" s="43">
        <f t="shared" si="10"/>
        <v>356.5</v>
      </c>
    </row>
    <row r="292" ht="18" customHeight="1" spans="1:11">
      <c r="A292" s="25">
        <v>170</v>
      </c>
      <c r="B292" s="33" t="s">
        <v>597</v>
      </c>
      <c r="C292" s="33" t="s">
        <v>303</v>
      </c>
      <c r="D292" s="34" t="s">
        <v>447</v>
      </c>
      <c r="E292" s="35" t="s">
        <v>34</v>
      </c>
      <c r="F292" s="36">
        <v>50</v>
      </c>
      <c r="G292" s="37">
        <v>2.5</v>
      </c>
      <c r="H292" s="37">
        <v>5</v>
      </c>
      <c r="I292" s="14">
        <v>2.76</v>
      </c>
      <c r="J292" s="43">
        <f t="shared" si="11"/>
        <v>3.42</v>
      </c>
      <c r="K292" s="43">
        <f t="shared" si="10"/>
        <v>171</v>
      </c>
    </row>
    <row r="293" ht="18" customHeight="1" spans="1:11">
      <c r="A293" s="25">
        <v>171</v>
      </c>
      <c r="B293" s="33" t="s">
        <v>598</v>
      </c>
      <c r="C293" s="33" t="s">
        <v>516</v>
      </c>
      <c r="D293" s="34" t="s">
        <v>599</v>
      </c>
      <c r="E293" s="35" t="s">
        <v>518</v>
      </c>
      <c r="F293" s="36">
        <v>5</v>
      </c>
      <c r="G293" s="37">
        <v>24</v>
      </c>
      <c r="H293" s="37">
        <v>32</v>
      </c>
      <c r="I293" s="14">
        <v>25.42</v>
      </c>
      <c r="J293" s="43">
        <f t="shared" si="11"/>
        <v>27.14</v>
      </c>
      <c r="K293" s="43">
        <f t="shared" si="10"/>
        <v>135.7</v>
      </c>
    </row>
    <row r="294" ht="18" customHeight="1" spans="1:11">
      <c r="A294" s="25">
        <v>172</v>
      </c>
      <c r="B294" s="33" t="s">
        <v>600</v>
      </c>
      <c r="C294" s="33" t="s">
        <v>578</v>
      </c>
      <c r="D294" s="34" t="s">
        <v>601</v>
      </c>
      <c r="E294" s="35" t="s">
        <v>53</v>
      </c>
      <c r="F294" s="36">
        <v>1</v>
      </c>
      <c r="G294" s="37">
        <v>23.5</v>
      </c>
      <c r="H294" s="37">
        <v>5</v>
      </c>
      <c r="I294" s="14">
        <v>24.53</v>
      </c>
      <c r="J294" s="43">
        <f t="shared" si="11"/>
        <v>17.6766666666667</v>
      </c>
      <c r="K294" s="43">
        <f t="shared" si="10"/>
        <v>17.6766666666667</v>
      </c>
    </row>
    <row r="295" ht="18" customHeight="1" spans="1:11">
      <c r="A295" s="25">
        <v>173</v>
      </c>
      <c r="B295" s="33" t="s">
        <v>600</v>
      </c>
      <c r="C295" s="33" t="s">
        <v>578</v>
      </c>
      <c r="D295" s="34" t="s">
        <v>580</v>
      </c>
      <c r="E295" s="35" t="s">
        <v>53</v>
      </c>
      <c r="F295" s="36">
        <v>1</v>
      </c>
      <c r="G295" s="37">
        <v>25.8</v>
      </c>
      <c r="H295" s="37">
        <v>7</v>
      </c>
      <c r="I295" s="14">
        <v>26.8</v>
      </c>
      <c r="J295" s="43">
        <f t="shared" si="11"/>
        <v>19.8666666666667</v>
      </c>
      <c r="K295" s="43">
        <f t="shared" si="10"/>
        <v>19.8666666666667</v>
      </c>
    </row>
    <row r="296" ht="18" customHeight="1" spans="1:11">
      <c r="A296" s="25">
        <v>174</v>
      </c>
      <c r="B296" s="33" t="s">
        <v>602</v>
      </c>
      <c r="C296" s="33" t="s">
        <v>578</v>
      </c>
      <c r="D296" s="34" t="s">
        <v>545</v>
      </c>
      <c r="E296" s="35" t="s">
        <v>34</v>
      </c>
      <c r="F296" s="36">
        <v>40</v>
      </c>
      <c r="G296" s="37">
        <v>2</v>
      </c>
      <c r="H296" s="37">
        <v>1.4</v>
      </c>
      <c r="I296" s="14">
        <v>2.09</v>
      </c>
      <c r="J296" s="43">
        <f t="shared" si="11"/>
        <v>1.83</v>
      </c>
      <c r="K296" s="43">
        <f t="shared" si="10"/>
        <v>73.2</v>
      </c>
    </row>
    <row r="297" ht="18" customHeight="1" spans="1:11">
      <c r="A297" s="25">
        <v>175</v>
      </c>
      <c r="B297" s="33" t="s">
        <v>602</v>
      </c>
      <c r="C297" s="33" t="s">
        <v>578</v>
      </c>
      <c r="D297" s="34" t="s">
        <v>546</v>
      </c>
      <c r="E297" s="35" t="s">
        <v>34</v>
      </c>
      <c r="F297" s="36">
        <v>40</v>
      </c>
      <c r="G297" s="37">
        <v>3</v>
      </c>
      <c r="H297" s="37">
        <v>7.3</v>
      </c>
      <c r="I297" s="14">
        <v>3.16</v>
      </c>
      <c r="J297" s="43">
        <f t="shared" si="11"/>
        <v>4.48666666666667</v>
      </c>
      <c r="K297" s="43">
        <f t="shared" si="10"/>
        <v>179.466666666667</v>
      </c>
    </row>
    <row r="298" ht="18" customHeight="1" spans="1:11">
      <c r="A298" s="25">
        <v>176</v>
      </c>
      <c r="B298" s="33" t="s">
        <v>603</v>
      </c>
      <c r="C298" s="33" t="s">
        <v>527</v>
      </c>
      <c r="D298" s="34" t="s">
        <v>604</v>
      </c>
      <c r="E298" s="35" t="s">
        <v>178</v>
      </c>
      <c r="F298" s="36">
        <v>3</v>
      </c>
      <c r="G298" s="37">
        <v>165</v>
      </c>
      <c r="H298" s="37">
        <v>70</v>
      </c>
      <c r="I298" s="14">
        <v>171</v>
      </c>
      <c r="J298" s="43">
        <f t="shared" si="11"/>
        <v>135.333333333333</v>
      </c>
      <c r="K298" s="43">
        <f t="shared" si="10"/>
        <v>406</v>
      </c>
    </row>
    <row r="299" ht="18" customHeight="1" spans="1:11">
      <c r="A299" s="25">
        <v>177</v>
      </c>
      <c r="B299" s="33" t="s">
        <v>603</v>
      </c>
      <c r="C299" s="33" t="s">
        <v>527</v>
      </c>
      <c r="D299" s="34" t="s">
        <v>605</v>
      </c>
      <c r="E299" s="35" t="s">
        <v>178</v>
      </c>
      <c r="F299" s="36">
        <v>1</v>
      </c>
      <c r="G299" s="37">
        <v>135</v>
      </c>
      <c r="H299" s="37">
        <v>65</v>
      </c>
      <c r="I299" s="14">
        <v>140.2</v>
      </c>
      <c r="J299" s="43">
        <f t="shared" si="11"/>
        <v>113.4</v>
      </c>
      <c r="K299" s="43">
        <f t="shared" si="10"/>
        <v>113.4</v>
      </c>
    </row>
    <row r="300" ht="18" customHeight="1" spans="1:11">
      <c r="A300" s="25">
        <v>178</v>
      </c>
      <c r="B300" s="33" t="s">
        <v>606</v>
      </c>
      <c r="C300" s="33" t="s">
        <v>402</v>
      </c>
      <c r="D300" s="34" t="s">
        <v>607</v>
      </c>
      <c r="E300" s="35" t="s">
        <v>34</v>
      </c>
      <c r="F300" s="36">
        <v>1</v>
      </c>
      <c r="G300" s="37">
        <v>185</v>
      </c>
      <c r="H300" s="37">
        <v>429</v>
      </c>
      <c r="I300" s="14">
        <v>192.4</v>
      </c>
      <c r="J300" s="43">
        <f t="shared" si="11"/>
        <v>268.8</v>
      </c>
      <c r="K300" s="43">
        <f t="shared" si="10"/>
        <v>268.8</v>
      </c>
    </row>
    <row r="301" ht="18" customHeight="1" spans="1:11">
      <c r="A301" s="25">
        <v>179</v>
      </c>
      <c r="B301" s="33" t="s">
        <v>606</v>
      </c>
      <c r="C301" s="33" t="s">
        <v>402</v>
      </c>
      <c r="D301" s="34" t="s">
        <v>608</v>
      </c>
      <c r="E301" s="35" t="s">
        <v>34</v>
      </c>
      <c r="F301" s="36">
        <v>1</v>
      </c>
      <c r="G301" s="37">
        <v>485</v>
      </c>
      <c r="H301" s="37">
        <v>500</v>
      </c>
      <c r="I301" s="14">
        <v>503.8</v>
      </c>
      <c r="J301" s="43">
        <f t="shared" si="11"/>
        <v>496.266666666667</v>
      </c>
      <c r="K301" s="43">
        <f t="shared" si="10"/>
        <v>496.266666666667</v>
      </c>
    </row>
    <row r="302" ht="18" customHeight="1" spans="1:11">
      <c r="A302" s="25">
        <v>180</v>
      </c>
      <c r="B302" s="33" t="s">
        <v>606</v>
      </c>
      <c r="C302" s="33" t="s">
        <v>402</v>
      </c>
      <c r="D302" s="34" t="s">
        <v>609</v>
      </c>
      <c r="E302" s="35" t="s">
        <v>34</v>
      </c>
      <c r="F302" s="36">
        <v>1</v>
      </c>
      <c r="G302" s="37">
        <v>1450</v>
      </c>
      <c r="H302" s="37">
        <v>1339</v>
      </c>
      <c r="I302" s="14">
        <v>1499.8</v>
      </c>
      <c r="J302" s="43">
        <f t="shared" si="11"/>
        <v>1429.6</v>
      </c>
      <c r="K302" s="43">
        <f t="shared" si="10"/>
        <v>1429.6</v>
      </c>
    </row>
    <row r="303" ht="18" customHeight="1" spans="1:11">
      <c r="A303" s="25">
        <v>181</v>
      </c>
      <c r="B303" s="33" t="s">
        <v>606</v>
      </c>
      <c r="C303" s="33" t="s">
        <v>402</v>
      </c>
      <c r="D303" s="34" t="s">
        <v>610</v>
      </c>
      <c r="E303" s="35" t="s">
        <v>34</v>
      </c>
      <c r="F303" s="36">
        <v>1</v>
      </c>
      <c r="G303" s="37">
        <v>135</v>
      </c>
      <c r="H303" s="37">
        <v>125</v>
      </c>
      <c r="I303" s="14">
        <v>139.9</v>
      </c>
      <c r="J303" s="43">
        <f t="shared" si="11"/>
        <v>133.3</v>
      </c>
      <c r="K303" s="43">
        <f t="shared" si="10"/>
        <v>133.3</v>
      </c>
    </row>
    <row r="304" ht="18" customHeight="1" spans="1:11">
      <c r="A304" s="25">
        <v>182</v>
      </c>
      <c r="B304" s="33" t="s">
        <v>606</v>
      </c>
      <c r="C304" s="33" t="s">
        <v>402</v>
      </c>
      <c r="D304" s="34" t="s">
        <v>611</v>
      </c>
      <c r="E304" s="35" t="s">
        <v>34</v>
      </c>
      <c r="F304" s="36">
        <v>1</v>
      </c>
      <c r="G304" s="37">
        <v>55</v>
      </c>
      <c r="H304" s="37">
        <v>85</v>
      </c>
      <c r="I304" s="14">
        <v>57.26</v>
      </c>
      <c r="J304" s="43">
        <f t="shared" si="11"/>
        <v>65.7533333333333</v>
      </c>
      <c r="K304" s="43">
        <f t="shared" si="10"/>
        <v>65.7533333333333</v>
      </c>
    </row>
    <row r="305" ht="18" customHeight="1" spans="1:11">
      <c r="A305" s="25">
        <v>183</v>
      </c>
      <c r="B305" s="33" t="s">
        <v>612</v>
      </c>
      <c r="C305" s="33" t="s">
        <v>613</v>
      </c>
      <c r="D305" s="34" t="s">
        <v>614</v>
      </c>
      <c r="E305" s="35" t="s">
        <v>357</v>
      </c>
      <c r="F305" s="36">
        <v>1</v>
      </c>
      <c r="G305" s="37">
        <v>550</v>
      </c>
      <c r="H305" s="37">
        <v>912</v>
      </c>
      <c r="I305" s="14">
        <v>579.9</v>
      </c>
      <c r="J305" s="43">
        <f t="shared" si="11"/>
        <v>680.633333333333</v>
      </c>
      <c r="K305" s="43">
        <f t="shared" si="10"/>
        <v>680.633333333333</v>
      </c>
    </row>
    <row r="306" ht="18" customHeight="1" spans="1:11">
      <c r="A306" s="25">
        <v>184</v>
      </c>
      <c r="B306" s="33" t="s">
        <v>615</v>
      </c>
      <c r="C306" s="33" t="s">
        <v>616</v>
      </c>
      <c r="D306" s="34" t="s">
        <v>617</v>
      </c>
      <c r="E306" s="35" t="s">
        <v>34</v>
      </c>
      <c r="F306" s="36">
        <v>6</v>
      </c>
      <c r="G306" s="37">
        <v>27</v>
      </c>
      <c r="H306" s="37">
        <v>23</v>
      </c>
      <c r="I306" s="14">
        <v>28.89</v>
      </c>
      <c r="J306" s="43">
        <f t="shared" si="11"/>
        <v>26.2966666666667</v>
      </c>
      <c r="K306" s="43">
        <f t="shared" si="10"/>
        <v>157.78</v>
      </c>
    </row>
    <row r="307" ht="18" customHeight="1" spans="1:11">
      <c r="A307" s="25">
        <v>185</v>
      </c>
      <c r="B307" s="33" t="s">
        <v>618</v>
      </c>
      <c r="C307" s="33" t="s">
        <v>613</v>
      </c>
      <c r="D307" s="34" t="s">
        <v>617</v>
      </c>
      <c r="E307" s="35" t="s">
        <v>123</v>
      </c>
      <c r="F307" s="36">
        <v>20</v>
      </c>
      <c r="G307" s="37">
        <v>35</v>
      </c>
      <c r="H307" s="37">
        <v>60</v>
      </c>
      <c r="I307" s="14">
        <v>37.89</v>
      </c>
      <c r="J307" s="43">
        <f t="shared" si="11"/>
        <v>44.2966666666667</v>
      </c>
      <c r="K307" s="43">
        <f t="shared" si="10"/>
        <v>885.933333333333</v>
      </c>
    </row>
    <row r="308" ht="18" customHeight="1" spans="1:11">
      <c r="A308" s="25">
        <v>186</v>
      </c>
      <c r="B308" s="33" t="s">
        <v>619</v>
      </c>
      <c r="C308" s="33" t="s">
        <v>290</v>
      </c>
      <c r="D308" s="34" t="s">
        <v>366</v>
      </c>
      <c r="E308" s="35" t="s">
        <v>34</v>
      </c>
      <c r="F308" s="36">
        <v>50</v>
      </c>
      <c r="G308" s="37">
        <v>10.5</v>
      </c>
      <c r="H308" s="37">
        <v>7</v>
      </c>
      <c r="I308" s="14">
        <v>11.34</v>
      </c>
      <c r="J308" s="43">
        <f t="shared" si="11"/>
        <v>9.61333333333333</v>
      </c>
      <c r="K308" s="43">
        <f t="shared" si="10"/>
        <v>480.666666666667</v>
      </c>
    </row>
    <row r="309" ht="18" customHeight="1" spans="1:11">
      <c r="A309" s="25">
        <v>187</v>
      </c>
      <c r="B309" s="33" t="s">
        <v>620</v>
      </c>
      <c r="C309" s="33" t="s">
        <v>439</v>
      </c>
      <c r="D309" s="34" t="s">
        <v>621</v>
      </c>
      <c r="E309" s="35" t="s">
        <v>53</v>
      </c>
      <c r="F309" s="36">
        <v>20</v>
      </c>
      <c r="G309" s="37">
        <v>8</v>
      </c>
      <c r="H309" s="37">
        <v>5</v>
      </c>
      <c r="I309" s="14">
        <v>8.65</v>
      </c>
      <c r="J309" s="43">
        <f t="shared" si="11"/>
        <v>7.21666666666667</v>
      </c>
      <c r="K309" s="43">
        <f t="shared" si="10"/>
        <v>144.333333333333</v>
      </c>
    </row>
    <row r="310" ht="18" customHeight="1" spans="1:11">
      <c r="A310" s="25">
        <v>188</v>
      </c>
      <c r="B310" s="33" t="s">
        <v>622</v>
      </c>
      <c r="C310" s="33" t="s">
        <v>271</v>
      </c>
      <c r="D310" s="34" t="s">
        <v>623</v>
      </c>
      <c r="E310" s="35" t="s">
        <v>53</v>
      </c>
      <c r="F310" s="36">
        <v>2</v>
      </c>
      <c r="G310" s="37">
        <v>9</v>
      </c>
      <c r="H310" s="37">
        <v>4.5</v>
      </c>
      <c r="I310" s="14">
        <v>9.73</v>
      </c>
      <c r="J310" s="43">
        <f t="shared" si="11"/>
        <v>7.74333333333333</v>
      </c>
      <c r="K310" s="43">
        <f t="shared" si="10"/>
        <v>15.4866666666667</v>
      </c>
    </row>
    <row r="311" ht="18" customHeight="1" spans="1:11">
      <c r="A311" s="25">
        <v>189</v>
      </c>
      <c r="B311" s="33" t="s">
        <v>624</v>
      </c>
      <c r="C311" s="33" t="s">
        <v>271</v>
      </c>
      <c r="D311" s="34" t="s">
        <v>392</v>
      </c>
      <c r="E311" s="35" t="s">
        <v>53</v>
      </c>
      <c r="F311" s="36">
        <v>50</v>
      </c>
      <c r="G311" s="37">
        <v>8</v>
      </c>
      <c r="H311" s="37">
        <v>3.7</v>
      </c>
      <c r="I311" s="14">
        <v>8.62</v>
      </c>
      <c r="J311" s="43">
        <f t="shared" si="11"/>
        <v>6.77333333333333</v>
      </c>
      <c r="K311" s="43">
        <f t="shared" si="10"/>
        <v>338.666666666667</v>
      </c>
    </row>
    <row r="312" ht="18" customHeight="1" spans="1:11">
      <c r="A312" s="25">
        <v>190</v>
      </c>
      <c r="B312" s="33" t="s">
        <v>624</v>
      </c>
      <c r="C312" s="33" t="s">
        <v>271</v>
      </c>
      <c r="D312" s="34" t="s">
        <v>394</v>
      </c>
      <c r="E312" s="35" t="s">
        <v>53</v>
      </c>
      <c r="F312" s="36">
        <v>50</v>
      </c>
      <c r="G312" s="37">
        <v>12</v>
      </c>
      <c r="H312" s="37">
        <v>4.5</v>
      </c>
      <c r="I312" s="14">
        <v>12.99</v>
      </c>
      <c r="J312" s="43">
        <f t="shared" si="11"/>
        <v>9.83</v>
      </c>
      <c r="K312" s="43">
        <f t="shared" si="10"/>
        <v>491.5</v>
      </c>
    </row>
    <row r="313" ht="18" customHeight="1" spans="1:11">
      <c r="A313" s="25">
        <v>191</v>
      </c>
      <c r="B313" s="33" t="s">
        <v>625</v>
      </c>
      <c r="C313" s="33" t="s">
        <v>391</v>
      </c>
      <c r="D313" s="34">
        <v>16</v>
      </c>
      <c r="E313" s="35" t="s">
        <v>393</v>
      </c>
      <c r="F313" s="36">
        <v>100</v>
      </c>
      <c r="G313" s="37">
        <v>5</v>
      </c>
      <c r="H313" s="37">
        <v>4</v>
      </c>
      <c r="I313" s="14">
        <v>5.69</v>
      </c>
      <c r="J313" s="43">
        <f t="shared" si="11"/>
        <v>4.89666666666667</v>
      </c>
      <c r="K313" s="43">
        <f t="shared" ref="K313:K353" si="12">F313*J313</f>
        <v>489.666666666667</v>
      </c>
    </row>
    <row r="314" ht="18" customHeight="1" spans="1:11">
      <c r="A314" s="25">
        <v>192</v>
      </c>
      <c r="B314" s="33" t="s">
        <v>146</v>
      </c>
      <c r="C314" s="33" t="s">
        <v>626</v>
      </c>
      <c r="D314" s="34" t="s">
        <v>627</v>
      </c>
      <c r="E314" s="35" t="s">
        <v>145</v>
      </c>
      <c r="F314" s="36">
        <v>100</v>
      </c>
      <c r="G314" s="37">
        <v>1</v>
      </c>
      <c r="H314" s="37">
        <v>2.6</v>
      </c>
      <c r="I314" s="14">
        <v>1.09</v>
      </c>
      <c r="J314" s="43">
        <f t="shared" si="11"/>
        <v>1.56333333333333</v>
      </c>
      <c r="K314" s="43">
        <f t="shared" si="12"/>
        <v>156.333333333333</v>
      </c>
    </row>
    <row r="315" ht="18" customHeight="1" spans="1:11">
      <c r="A315" s="25">
        <v>193</v>
      </c>
      <c r="B315" s="33" t="s">
        <v>628</v>
      </c>
      <c r="C315" s="33" t="s">
        <v>419</v>
      </c>
      <c r="D315" s="34" t="s">
        <v>370</v>
      </c>
      <c r="E315" s="35" t="s">
        <v>34</v>
      </c>
      <c r="F315" s="36">
        <v>3</v>
      </c>
      <c r="G315" s="37">
        <v>35</v>
      </c>
      <c r="H315" s="37">
        <v>20.5</v>
      </c>
      <c r="I315" s="14">
        <v>37.9</v>
      </c>
      <c r="J315" s="43">
        <f t="shared" ref="J315:J353" si="13">AVERAGE(G315:I315)</f>
        <v>31.1333333333333</v>
      </c>
      <c r="K315" s="43">
        <f t="shared" si="12"/>
        <v>93.4</v>
      </c>
    </row>
    <row r="316" ht="18" customHeight="1" spans="1:11">
      <c r="A316" s="25">
        <v>194</v>
      </c>
      <c r="B316" s="33" t="s">
        <v>629</v>
      </c>
      <c r="C316" s="33" t="s">
        <v>421</v>
      </c>
      <c r="D316" s="34" t="s">
        <v>630</v>
      </c>
      <c r="E316" s="35" t="s">
        <v>423</v>
      </c>
      <c r="F316" s="36">
        <v>6</v>
      </c>
      <c r="G316" s="37">
        <v>175</v>
      </c>
      <c r="H316" s="37">
        <v>268</v>
      </c>
      <c r="I316" s="14">
        <v>189.9</v>
      </c>
      <c r="J316" s="43">
        <f t="shared" si="13"/>
        <v>210.966666666667</v>
      </c>
      <c r="K316" s="43">
        <f t="shared" si="12"/>
        <v>1265.8</v>
      </c>
    </row>
    <row r="317" ht="18" customHeight="1" spans="1:11">
      <c r="A317" s="25">
        <v>195</v>
      </c>
      <c r="B317" s="33" t="s">
        <v>631</v>
      </c>
      <c r="C317" s="33" t="s">
        <v>632</v>
      </c>
      <c r="D317" s="34" t="s">
        <v>633</v>
      </c>
      <c r="E317" s="35" t="s">
        <v>34</v>
      </c>
      <c r="F317" s="36">
        <v>8</v>
      </c>
      <c r="G317" s="37">
        <v>225</v>
      </c>
      <c r="H317" s="37">
        <v>320</v>
      </c>
      <c r="I317" s="14">
        <v>243.2</v>
      </c>
      <c r="J317" s="43">
        <f t="shared" si="13"/>
        <v>262.733333333333</v>
      </c>
      <c r="K317" s="43">
        <f t="shared" si="12"/>
        <v>2101.86666666667</v>
      </c>
    </row>
    <row r="318" ht="18" customHeight="1" spans="1:11">
      <c r="A318" s="25">
        <v>196</v>
      </c>
      <c r="B318" s="33" t="s">
        <v>634</v>
      </c>
      <c r="C318" s="33" t="s">
        <v>616</v>
      </c>
      <c r="D318" s="34" t="s">
        <v>635</v>
      </c>
      <c r="E318" s="35" t="s">
        <v>88</v>
      </c>
      <c r="F318" s="36">
        <v>2</v>
      </c>
      <c r="G318" s="37">
        <v>239</v>
      </c>
      <c r="H318" s="37">
        <v>173</v>
      </c>
      <c r="I318" s="14">
        <v>258.1</v>
      </c>
      <c r="J318" s="43">
        <f t="shared" si="13"/>
        <v>223.366666666667</v>
      </c>
      <c r="K318" s="43">
        <f t="shared" si="12"/>
        <v>446.733333333333</v>
      </c>
    </row>
    <row r="319" ht="18" customHeight="1" spans="1:11">
      <c r="A319" s="25">
        <v>197</v>
      </c>
      <c r="B319" s="33" t="s">
        <v>636</v>
      </c>
      <c r="C319" s="33" t="s">
        <v>268</v>
      </c>
      <c r="D319" s="34" t="s">
        <v>637</v>
      </c>
      <c r="E319" s="35" t="s">
        <v>53</v>
      </c>
      <c r="F319" s="36">
        <v>20</v>
      </c>
      <c r="G319" s="37">
        <v>3</v>
      </c>
      <c r="H319" s="37">
        <v>5</v>
      </c>
      <c r="I319" s="14">
        <v>3.32</v>
      </c>
      <c r="J319" s="43">
        <f t="shared" si="13"/>
        <v>3.77333333333333</v>
      </c>
      <c r="K319" s="43">
        <f t="shared" si="12"/>
        <v>75.4666666666667</v>
      </c>
    </row>
    <row r="320" ht="18" customHeight="1" spans="1:11">
      <c r="A320" s="25">
        <v>198</v>
      </c>
      <c r="B320" s="33" t="s">
        <v>638</v>
      </c>
      <c r="C320" s="33" t="s">
        <v>639</v>
      </c>
      <c r="D320" s="34" t="s">
        <v>640</v>
      </c>
      <c r="E320" s="35" t="s">
        <v>178</v>
      </c>
      <c r="F320" s="36">
        <v>2</v>
      </c>
      <c r="G320" s="37">
        <v>165</v>
      </c>
      <c r="H320" s="37">
        <v>168</v>
      </c>
      <c r="I320" s="14">
        <v>179.2</v>
      </c>
      <c r="J320" s="43">
        <f t="shared" si="13"/>
        <v>170.733333333333</v>
      </c>
      <c r="K320" s="43">
        <f t="shared" si="12"/>
        <v>341.466666666667</v>
      </c>
    </row>
    <row r="321" ht="18" customHeight="1" spans="1:11">
      <c r="A321" s="25">
        <v>199</v>
      </c>
      <c r="B321" s="33" t="s">
        <v>641</v>
      </c>
      <c r="C321" s="33" t="s">
        <v>642</v>
      </c>
      <c r="D321" s="34" t="s">
        <v>643</v>
      </c>
      <c r="E321" s="35" t="s">
        <v>34</v>
      </c>
      <c r="F321" s="36">
        <v>10</v>
      </c>
      <c r="G321" s="37">
        <v>14.5</v>
      </c>
      <c r="H321" s="37">
        <v>45</v>
      </c>
      <c r="I321" s="14">
        <v>15.65</v>
      </c>
      <c r="J321" s="43">
        <f t="shared" si="13"/>
        <v>25.05</v>
      </c>
      <c r="K321" s="43">
        <f t="shared" si="12"/>
        <v>250.5</v>
      </c>
    </row>
    <row r="322" ht="18" customHeight="1" spans="1:11">
      <c r="A322" s="25">
        <v>200</v>
      </c>
      <c r="B322" s="33" t="s">
        <v>641</v>
      </c>
      <c r="C322" s="33" t="s">
        <v>642</v>
      </c>
      <c r="D322" s="34" t="s">
        <v>644</v>
      </c>
      <c r="E322" s="35" t="s">
        <v>34</v>
      </c>
      <c r="F322" s="36">
        <v>10</v>
      </c>
      <c r="G322" s="37">
        <v>14.5</v>
      </c>
      <c r="H322" s="37">
        <v>45</v>
      </c>
      <c r="I322" s="14">
        <v>15.65</v>
      </c>
      <c r="J322" s="43">
        <f t="shared" si="13"/>
        <v>25.05</v>
      </c>
      <c r="K322" s="43">
        <f t="shared" si="12"/>
        <v>250.5</v>
      </c>
    </row>
    <row r="323" ht="18" customHeight="1" spans="1:11">
      <c r="A323" s="25">
        <v>201</v>
      </c>
      <c r="B323" s="33" t="s">
        <v>641</v>
      </c>
      <c r="C323" s="33" t="s">
        <v>642</v>
      </c>
      <c r="D323" s="34" t="s">
        <v>645</v>
      </c>
      <c r="E323" s="35" t="s">
        <v>34</v>
      </c>
      <c r="F323" s="36">
        <v>10</v>
      </c>
      <c r="G323" s="37">
        <v>14.5</v>
      </c>
      <c r="H323" s="37">
        <v>46</v>
      </c>
      <c r="I323" s="14">
        <v>15.65</v>
      </c>
      <c r="J323" s="43">
        <f t="shared" si="13"/>
        <v>25.3833333333333</v>
      </c>
      <c r="K323" s="43">
        <f t="shared" si="12"/>
        <v>253.833333333333</v>
      </c>
    </row>
    <row r="324" ht="18" customHeight="1" spans="1:11">
      <c r="A324" s="25">
        <v>202</v>
      </c>
      <c r="B324" s="33" t="s">
        <v>646</v>
      </c>
      <c r="C324" s="33" t="s">
        <v>647</v>
      </c>
      <c r="D324" s="34" t="s">
        <v>648</v>
      </c>
      <c r="E324" s="35" t="s">
        <v>34</v>
      </c>
      <c r="F324" s="36">
        <v>1</v>
      </c>
      <c r="G324" s="37">
        <v>285</v>
      </c>
      <c r="H324" s="37">
        <v>336</v>
      </c>
      <c r="I324" s="14">
        <v>302</v>
      </c>
      <c r="J324" s="43">
        <f t="shared" si="13"/>
        <v>307.666666666667</v>
      </c>
      <c r="K324" s="43">
        <f t="shared" si="12"/>
        <v>307.666666666667</v>
      </c>
    </row>
    <row r="325" ht="18" customHeight="1" spans="1:11">
      <c r="A325" s="25">
        <v>203</v>
      </c>
      <c r="B325" s="33" t="s">
        <v>646</v>
      </c>
      <c r="C325" s="33" t="s">
        <v>647</v>
      </c>
      <c r="D325" s="34" t="s">
        <v>649</v>
      </c>
      <c r="E325" s="35" t="s">
        <v>34</v>
      </c>
      <c r="F325" s="36">
        <v>1</v>
      </c>
      <c r="G325" s="37">
        <v>395</v>
      </c>
      <c r="H325" s="37">
        <v>420</v>
      </c>
      <c r="I325" s="14">
        <v>418.9</v>
      </c>
      <c r="J325" s="43">
        <f t="shared" si="13"/>
        <v>411.3</v>
      </c>
      <c r="K325" s="43">
        <f t="shared" si="12"/>
        <v>411.3</v>
      </c>
    </row>
    <row r="326" ht="18" customHeight="1" spans="1:11">
      <c r="A326" s="25">
        <v>204</v>
      </c>
      <c r="B326" s="33" t="s">
        <v>646</v>
      </c>
      <c r="C326" s="33" t="s">
        <v>647</v>
      </c>
      <c r="D326" s="34" t="s">
        <v>650</v>
      </c>
      <c r="E326" s="35" t="s">
        <v>34</v>
      </c>
      <c r="F326" s="36">
        <v>8</v>
      </c>
      <c r="G326" s="37">
        <v>929</v>
      </c>
      <c r="H326" s="37">
        <v>816</v>
      </c>
      <c r="I326" s="14">
        <v>984.73</v>
      </c>
      <c r="J326" s="43">
        <f t="shared" si="13"/>
        <v>909.91</v>
      </c>
      <c r="K326" s="43">
        <f t="shared" si="12"/>
        <v>7279.28</v>
      </c>
    </row>
    <row r="327" ht="18" customHeight="1" spans="1:11">
      <c r="A327" s="25">
        <v>205</v>
      </c>
      <c r="B327" s="33" t="s">
        <v>651</v>
      </c>
      <c r="C327" s="33" t="s">
        <v>652</v>
      </c>
      <c r="D327" s="34" t="s">
        <v>653</v>
      </c>
      <c r="E327" s="35" t="s">
        <v>213</v>
      </c>
      <c r="F327" s="36">
        <v>1</v>
      </c>
      <c r="G327" s="37">
        <v>885</v>
      </c>
      <c r="H327" s="37">
        <v>160</v>
      </c>
      <c r="I327" s="14">
        <v>938</v>
      </c>
      <c r="J327" s="43">
        <f t="shared" si="13"/>
        <v>661</v>
      </c>
      <c r="K327" s="43">
        <f t="shared" si="12"/>
        <v>661</v>
      </c>
    </row>
    <row r="328" ht="18" customHeight="1" spans="1:11">
      <c r="A328" s="25">
        <v>206</v>
      </c>
      <c r="B328" s="33" t="s">
        <v>654</v>
      </c>
      <c r="C328" s="33" t="s">
        <v>39</v>
      </c>
      <c r="D328" s="34" t="s">
        <v>655</v>
      </c>
      <c r="E328" s="35" t="s">
        <v>34</v>
      </c>
      <c r="F328" s="36">
        <v>40</v>
      </c>
      <c r="G328" s="37">
        <v>2.7</v>
      </c>
      <c r="H328" s="37">
        <v>3</v>
      </c>
      <c r="I328" s="14">
        <v>2.92</v>
      </c>
      <c r="J328" s="43">
        <f t="shared" si="13"/>
        <v>2.87333333333333</v>
      </c>
      <c r="K328" s="43">
        <f t="shared" si="12"/>
        <v>114.933333333333</v>
      </c>
    </row>
    <row r="329" ht="18" customHeight="1" spans="1:11">
      <c r="A329" s="25">
        <v>207</v>
      </c>
      <c r="B329" s="33" t="s">
        <v>656</v>
      </c>
      <c r="C329" s="33" t="s">
        <v>657</v>
      </c>
      <c r="D329" s="34" t="s">
        <v>347</v>
      </c>
      <c r="E329" s="35" t="s">
        <v>34</v>
      </c>
      <c r="F329" s="36">
        <v>10</v>
      </c>
      <c r="G329" s="37">
        <v>2</v>
      </c>
      <c r="H329" s="37">
        <v>4</v>
      </c>
      <c r="I329" s="14">
        <v>2.22</v>
      </c>
      <c r="J329" s="43">
        <f t="shared" si="13"/>
        <v>2.74</v>
      </c>
      <c r="K329" s="43">
        <f t="shared" si="12"/>
        <v>27.4</v>
      </c>
    </row>
    <row r="330" ht="32" customHeight="1" spans="1:11">
      <c r="A330" s="25">
        <v>208</v>
      </c>
      <c r="B330" s="33" t="s">
        <v>658</v>
      </c>
      <c r="C330" s="33" t="s">
        <v>659</v>
      </c>
      <c r="D330" s="34" t="s">
        <v>660</v>
      </c>
      <c r="E330" s="35" t="s">
        <v>123</v>
      </c>
      <c r="F330" s="36">
        <v>30</v>
      </c>
      <c r="G330" s="37">
        <v>8.5</v>
      </c>
      <c r="H330" s="45">
        <v>8</v>
      </c>
      <c r="I330" s="14">
        <v>9.08</v>
      </c>
      <c r="J330" s="43">
        <f t="shared" si="13"/>
        <v>8.52666666666667</v>
      </c>
      <c r="K330" s="43">
        <f t="shared" si="12"/>
        <v>255.8</v>
      </c>
    </row>
    <row r="331" ht="18" customHeight="1" spans="1:11">
      <c r="A331" s="25">
        <v>209</v>
      </c>
      <c r="B331" s="33" t="s">
        <v>661</v>
      </c>
      <c r="C331" s="33" t="s">
        <v>662</v>
      </c>
      <c r="D331" s="34" t="s">
        <v>663</v>
      </c>
      <c r="E331" s="35" t="s">
        <v>393</v>
      </c>
      <c r="F331" s="36">
        <v>100</v>
      </c>
      <c r="G331" s="37">
        <v>5.5</v>
      </c>
      <c r="H331" s="37">
        <v>7</v>
      </c>
      <c r="I331" s="14">
        <v>5.92</v>
      </c>
      <c r="J331" s="43">
        <f t="shared" si="13"/>
        <v>6.14</v>
      </c>
      <c r="K331" s="43">
        <f t="shared" si="12"/>
        <v>614</v>
      </c>
    </row>
    <row r="332" ht="18" customHeight="1" spans="1:11">
      <c r="A332" s="25">
        <v>210</v>
      </c>
      <c r="B332" s="33" t="s">
        <v>661</v>
      </c>
      <c r="C332" s="33" t="s">
        <v>662</v>
      </c>
      <c r="D332" s="34" t="s">
        <v>664</v>
      </c>
      <c r="E332" s="35" t="s">
        <v>393</v>
      </c>
      <c r="F332" s="36">
        <v>30</v>
      </c>
      <c r="G332" s="37">
        <v>7.5</v>
      </c>
      <c r="H332" s="37">
        <v>8</v>
      </c>
      <c r="I332" s="14">
        <v>7.98</v>
      </c>
      <c r="J332" s="43">
        <f t="shared" si="13"/>
        <v>7.82666666666667</v>
      </c>
      <c r="K332" s="43">
        <f t="shared" si="12"/>
        <v>234.8</v>
      </c>
    </row>
    <row r="333" ht="18" customHeight="1" spans="1:11">
      <c r="A333" s="25">
        <v>211</v>
      </c>
      <c r="B333" s="33" t="s">
        <v>665</v>
      </c>
      <c r="C333" s="33" t="s">
        <v>271</v>
      </c>
      <c r="D333" s="34" t="s">
        <v>545</v>
      </c>
      <c r="E333" s="35" t="s">
        <v>34</v>
      </c>
      <c r="F333" s="36">
        <v>40</v>
      </c>
      <c r="G333" s="37">
        <v>3</v>
      </c>
      <c r="H333" s="37">
        <v>0.85</v>
      </c>
      <c r="I333" s="14">
        <v>3.19</v>
      </c>
      <c r="J333" s="43">
        <f t="shared" si="13"/>
        <v>2.34666666666667</v>
      </c>
      <c r="K333" s="43">
        <f t="shared" si="12"/>
        <v>93.8666666666667</v>
      </c>
    </row>
    <row r="334" ht="18" customHeight="1" spans="1:11">
      <c r="A334" s="25">
        <v>212</v>
      </c>
      <c r="B334" s="33" t="s">
        <v>665</v>
      </c>
      <c r="C334" s="33" t="s">
        <v>271</v>
      </c>
      <c r="D334" s="34" t="s">
        <v>546</v>
      </c>
      <c r="E334" s="35" t="s">
        <v>34</v>
      </c>
      <c r="F334" s="36">
        <v>40</v>
      </c>
      <c r="G334" s="37">
        <v>5</v>
      </c>
      <c r="H334" s="37">
        <v>3.1</v>
      </c>
      <c r="I334" s="14">
        <v>5.38</v>
      </c>
      <c r="J334" s="43">
        <f t="shared" si="13"/>
        <v>4.49333333333333</v>
      </c>
      <c r="K334" s="43">
        <f t="shared" si="12"/>
        <v>179.733333333333</v>
      </c>
    </row>
    <row r="335" ht="18" customHeight="1" spans="1:11">
      <c r="A335" s="25">
        <v>213</v>
      </c>
      <c r="B335" s="33" t="s">
        <v>666</v>
      </c>
      <c r="C335" s="33" t="s">
        <v>315</v>
      </c>
      <c r="D335" s="34" t="s">
        <v>667</v>
      </c>
      <c r="E335" s="35" t="s">
        <v>31</v>
      </c>
      <c r="F335" s="36">
        <v>100</v>
      </c>
      <c r="G335" s="37">
        <v>6</v>
      </c>
      <c r="H335" s="37">
        <v>6</v>
      </c>
      <c r="I335" s="14">
        <v>6.39</v>
      </c>
      <c r="J335" s="43">
        <f t="shared" si="13"/>
        <v>6.13</v>
      </c>
      <c r="K335" s="43">
        <f t="shared" si="12"/>
        <v>613</v>
      </c>
    </row>
    <row r="336" ht="18" customHeight="1" spans="1:11">
      <c r="A336" s="25">
        <v>214</v>
      </c>
      <c r="B336" s="33" t="s">
        <v>666</v>
      </c>
      <c r="C336" s="33" t="s">
        <v>315</v>
      </c>
      <c r="D336" s="34" t="s">
        <v>668</v>
      </c>
      <c r="E336" s="35" t="s">
        <v>31</v>
      </c>
      <c r="F336" s="36">
        <v>620</v>
      </c>
      <c r="G336" s="37">
        <v>5.5</v>
      </c>
      <c r="H336" s="37">
        <v>5</v>
      </c>
      <c r="I336" s="14">
        <v>5.89</v>
      </c>
      <c r="J336" s="43">
        <f t="shared" si="13"/>
        <v>5.46333333333333</v>
      </c>
      <c r="K336" s="43">
        <f t="shared" si="12"/>
        <v>3387.26666666667</v>
      </c>
    </row>
    <row r="337" ht="18" customHeight="1" spans="1:11">
      <c r="A337" s="25">
        <v>215</v>
      </c>
      <c r="B337" s="33" t="s">
        <v>666</v>
      </c>
      <c r="C337" s="33" t="s">
        <v>315</v>
      </c>
      <c r="D337" s="34" t="s">
        <v>669</v>
      </c>
      <c r="E337" s="35" t="s">
        <v>31</v>
      </c>
      <c r="F337" s="36">
        <v>240</v>
      </c>
      <c r="G337" s="37">
        <v>4.5</v>
      </c>
      <c r="H337" s="37">
        <v>4.5</v>
      </c>
      <c r="I337" s="14">
        <v>4.79</v>
      </c>
      <c r="J337" s="43">
        <f t="shared" si="13"/>
        <v>4.59666666666667</v>
      </c>
      <c r="K337" s="43">
        <f t="shared" si="12"/>
        <v>1103.2</v>
      </c>
    </row>
    <row r="338" ht="18" customHeight="1" spans="1:11">
      <c r="A338" s="25">
        <v>216</v>
      </c>
      <c r="B338" s="33" t="s">
        <v>666</v>
      </c>
      <c r="C338" s="33" t="s">
        <v>315</v>
      </c>
      <c r="D338" s="34" t="s">
        <v>332</v>
      </c>
      <c r="E338" s="35" t="s">
        <v>31</v>
      </c>
      <c r="F338" s="36">
        <v>150</v>
      </c>
      <c r="G338" s="37">
        <v>3</v>
      </c>
      <c r="H338" s="37">
        <v>4.5</v>
      </c>
      <c r="I338" s="14">
        <v>3.28</v>
      </c>
      <c r="J338" s="43">
        <f t="shared" si="13"/>
        <v>3.59333333333333</v>
      </c>
      <c r="K338" s="43">
        <f t="shared" si="12"/>
        <v>539</v>
      </c>
    </row>
    <row r="339" ht="32" customHeight="1" spans="1:11">
      <c r="A339" s="25">
        <v>217</v>
      </c>
      <c r="B339" s="33" t="s">
        <v>670</v>
      </c>
      <c r="C339" s="33" t="s">
        <v>671</v>
      </c>
      <c r="D339" s="34" t="s">
        <v>672</v>
      </c>
      <c r="E339" s="35" t="s">
        <v>178</v>
      </c>
      <c r="F339" s="36">
        <v>4</v>
      </c>
      <c r="G339" s="37">
        <v>95</v>
      </c>
      <c r="H339" s="37">
        <v>102</v>
      </c>
      <c r="I339" s="14">
        <v>99.87</v>
      </c>
      <c r="J339" s="43">
        <f t="shared" si="13"/>
        <v>98.9566666666667</v>
      </c>
      <c r="K339" s="43">
        <f t="shared" si="12"/>
        <v>395.826666666667</v>
      </c>
    </row>
    <row r="340" ht="32" customHeight="1" spans="1:11">
      <c r="A340" s="25">
        <v>218</v>
      </c>
      <c r="B340" s="33" t="s">
        <v>670</v>
      </c>
      <c r="C340" s="33" t="s">
        <v>671</v>
      </c>
      <c r="D340" s="34" t="s">
        <v>673</v>
      </c>
      <c r="E340" s="35" t="s">
        <v>178</v>
      </c>
      <c r="F340" s="36">
        <v>4</v>
      </c>
      <c r="G340" s="37">
        <v>58</v>
      </c>
      <c r="H340" s="37">
        <v>61</v>
      </c>
      <c r="I340" s="14">
        <v>62.6</v>
      </c>
      <c r="J340" s="43">
        <f t="shared" si="13"/>
        <v>60.5333333333333</v>
      </c>
      <c r="K340" s="43">
        <f t="shared" si="12"/>
        <v>242.133333333333</v>
      </c>
    </row>
    <row r="341" ht="32" customHeight="1" spans="1:11">
      <c r="A341" s="25">
        <v>219</v>
      </c>
      <c r="B341" s="33" t="s">
        <v>670</v>
      </c>
      <c r="C341" s="33" t="s">
        <v>671</v>
      </c>
      <c r="D341" s="34" t="s">
        <v>674</v>
      </c>
      <c r="E341" s="35" t="s">
        <v>178</v>
      </c>
      <c r="F341" s="36">
        <v>4</v>
      </c>
      <c r="G341" s="37">
        <v>49</v>
      </c>
      <c r="H341" s="37">
        <v>65</v>
      </c>
      <c r="I341" s="14">
        <v>52.8</v>
      </c>
      <c r="J341" s="43">
        <f t="shared" si="13"/>
        <v>55.6</v>
      </c>
      <c r="K341" s="43">
        <f t="shared" si="12"/>
        <v>222.4</v>
      </c>
    </row>
    <row r="342" ht="32" customHeight="1" spans="1:11">
      <c r="A342" s="25">
        <v>220</v>
      </c>
      <c r="B342" s="33" t="s">
        <v>670</v>
      </c>
      <c r="C342" s="33" t="s">
        <v>671</v>
      </c>
      <c r="D342" s="34" t="s">
        <v>675</v>
      </c>
      <c r="E342" s="35" t="s">
        <v>178</v>
      </c>
      <c r="F342" s="36">
        <v>4</v>
      </c>
      <c r="G342" s="37">
        <v>136</v>
      </c>
      <c r="H342" s="37">
        <v>141</v>
      </c>
      <c r="I342" s="14">
        <v>146.98</v>
      </c>
      <c r="J342" s="43">
        <f t="shared" si="13"/>
        <v>141.326666666667</v>
      </c>
      <c r="K342" s="43">
        <f t="shared" si="12"/>
        <v>565.306666666667</v>
      </c>
    </row>
    <row r="343" ht="32" customHeight="1" spans="1:11">
      <c r="A343" s="25">
        <v>221</v>
      </c>
      <c r="B343" s="33" t="s">
        <v>670</v>
      </c>
      <c r="C343" s="33" t="s">
        <v>671</v>
      </c>
      <c r="D343" s="34" t="s">
        <v>672</v>
      </c>
      <c r="E343" s="35" t="s">
        <v>178</v>
      </c>
      <c r="F343" s="36">
        <v>4</v>
      </c>
      <c r="G343" s="37">
        <v>95</v>
      </c>
      <c r="H343" s="37">
        <v>100</v>
      </c>
      <c r="I343" s="14">
        <v>102.7</v>
      </c>
      <c r="J343" s="43">
        <f t="shared" si="13"/>
        <v>99.2333333333333</v>
      </c>
      <c r="K343" s="43">
        <f t="shared" si="12"/>
        <v>396.933333333333</v>
      </c>
    </row>
    <row r="344" ht="18" customHeight="1" spans="1:11">
      <c r="A344" s="25">
        <v>222</v>
      </c>
      <c r="B344" s="33" t="s">
        <v>676</v>
      </c>
      <c r="C344" s="33" t="s">
        <v>329</v>
      </c>
      <c r="D344" s="34" t="s">
        <v>677</v>
      </c>
      <c r="E344" s="35" t="s">
        <v>34</v>
      </c>
      <c r="F344" s="36">
        <v>3</v>
      </c>
      <c r="G344" s="37">
        <v>8</v>
      </c>
      <c r="H344" s="37">
        <v>12</v>
      </c>
      <c r="I344" s="14">
        <v>8.65</v>
      </c>
      <c r="J344" s="43">
        <f t="shared" si="13"/>
        <v>9.55</v>
      </c>
      <c r="K344" s="43">
        <f t="shared" si="12"/>
        <v>28.65</v>
      </c>
    </row>
    <row r="345" ht="18" customHeight="1" spans="1:11">
      <c r="A345" s="25">
        <v>223</v>
      </c>
      <c r="B345" s="33" t="s">
        <v>678</v>
      </c>
      <c r="C345" s="33" t="s">
        <v>679</v>
      </c>
      <c r="D345" s="34" t="s">
        <v>680</v>
      </c>
      <c r="E345" s="35" t="s">
        <v>681</v>
      </c>
      <c r="F345" s="36">
        <v>310</v>
      </c>
      <c r="G345" s="37">
        <v>55</v>
      </c>
      <c r="H345" s="37">
        <v>55</v>
      </c>
      <c r="I345" s="14">
        <v>59.82</v>
      </c>
      <c r="J345" s="43">
        <f t="shared" si="13"/>
        <v>56.6066666666667</v>
      </c>
      <c r="K345" s="43">
        <f t="shared" si="12"/>
        <v>17548.0666666667</v>
      </c>
    </row>
    <row r="346" ht="18" customHeight="1" spans="1:11">
      <c r="A346" s="25">
        <v>224</v>
      </c>
      <c r="B346" s="33" t="s">
        <v>682</v>
      </c>
      <c r="C346" s="33" t="s">
        <v>683</v>
      </c>
      <c r="D346" s="34"/>
      <c r="E346" s="35" t="s">
        <v>34</v>
      </c>
      <c r="F346" s="36">
        <v>50</v>
      </c>
      <c r="G346" s="37">
        <v>25</v>
      </c>
      <c r="H346" s="37">
        <v>25</v>
      </c>
      <c r="I346" s="14">
        <v>27.06</v>
      </c>
      <c r="J346" s="43">
        <f t="shared" si="13"/>
        <v>25.6866666666667</v>
      </c>
      <c r="K346" s="43">
        <f t="shared" si="12"/>
        <v>1284.33333333333</v>
      </c>
    </row>
    <row r="347" ht="18" customHeight="1" spans="1:11">
      <c r="A347" s="25">
        <v>225</v>
      </c>
      <c r="B347" s="33" t="s">
        <v>684</v>
      </c>
      <c r="C347" s="33" t="s">
        <v>685</v>
      </c>
      <c r="D347" s="34">
        <v>65</v>
      </c>
      <c r="E347" s="35" t="s">
        <v>34</v>
      </c>
      <c r="F347" s="36">
        <v>60</v>
      </c>
      <c r="G347" s="37">
        <v>19</v>
      </c>
      <c r="H347" s="37">
        <v>19</v>
      </c>
      <c r="I347" s="14">
        <v>20.53</v>
      </c>
      <c r="J347" s="43">
        <f t="shared" si="13"/>
        <v>19.51</v>
      </c>
      <c r="K347" s="43">
        <f t="shared" si="12"/>
        <v>1170.6</v>
      </c>
    </row>
    <row r="348" ht="18" customHeight="1" spans="1:11">
      <c r="A348" s="25">
        <v>226</v>
      </c>
      <c r="B348" s="33" t="s">
        <v>686</v>
      </c>
      <c r="C348" s="33" t="s">
        <v>685</v>
      </c>
      <c r="D348" s="34">
        <v>65</v>
      </c>
      <c r="E348" s="35" t="s">
        <v>34</v>
      </c>
      <c r="F348" s="36">
        <v>120</v>
      </c>
      <c r="G348" s="37">
        <v>17</v>
      </c>
      <c r="H348" s="37">
        <v>17</v>
      </c>
      <c r="I348" s="14">
        <v>18.38</v>
      </c>
      <c r="J348" s="43">
        <f t="shared" si="13"/>
        <v>17.46</v>
      </c>
      <c r="K348" s="43">
        <f t="shared" si="12"/>
        <v>2095.2</v>
      </c>
    </row>
    <row r="349" ht="18" customHeight="1" spans="1:11">
      <c r="A349" s="25">
        <v>227</v>
      </c>
      <c r="B349" s="33" t="s">
        <v>687</v>
      </c>
      <c r="C349" s="33" t="s">
        <v>688</v>
      </c>
      <c r="D349" s="34" t="s">
        <v>689</v>
      </c>
      <c r="E349" s="35" t="s">
        <v>34</v>
      </c>
      <c r="F349" s="36">
        <v>100</v>
      </c>
      <c r="G349" s="37">
        <v>21</v>
      </c>
      <c r="H349" s="37">
        <v>21</v>
      </c>
      <c r="I349" s="14">
        <v>22.72</v>
      </c>
      <c r="J349" s="43">
        <f t="shared" si="13"/>
        <v>21.5733333333333</v>
      </c>
      <c r="K349" s="43">
        <f t="shared" si="12"/>
        <v>2157.33333333333</v>
      </c>
    </row>
    <row r="350" ht="18" customHeight="1" spans="1:11">
      <c r="A350" s="25">
        <v>228</v>
      </c>
      <c r="B350" s="33" t="s">
        <v>690</v>
      </c>
      <c r="C350" s="33" t="s">
        <v>685</v>
      </c>
      <c r="D350" s="34" t="s">
        <v>691</v>
      </c>
      <c r="E350" s="35" t="s">
        <v>53</v>
      </c>
      <c r="F350" s="36">
        <v>140</v>
      </c>
      <c r="G350" s="37">
        <v>96</v>
      </c>
      <c r="H350" s="37">
        <v>96</v>
      </c>
      <c r="I350" s="14">
        <v>103.69</v>
      </c>
      <c r="J350" s="43">
        <f t="shared" si="13"/>
        <v>98.5633333333333</v>
      </c>
      <c r="K350" s="43">
        <f t="shared" si="12"/>
        <v>13798.8666666667</v>
      </c>
    </row>
    <row r="351" ht="18" customHeight="1" spans="1:11">
      <c r="A351" s="25">
        <v>229</v>
      </c>
      <c r="B351" s="33" t="s">
        <v>692</v>
      </c>
      <c r="C351" s="33" t="s">
        <v>693</v>
      </c>
      <c r="D351" s="34" t="s">
        <v>694</v>
      </c>
      <c r="E351" s="35" t="s">
        <v>53</v>
      </c>
      <c r="F351" s="36">
        <v>20</v>
      </c>
      <c r="G351" s="37">
        <v>15</v>
      </c>
      <c r="H351" s="37">
        <v>15</v>
      </c>
      <c r="I351" s="14">
        <v>16.3</v>
      </c>
      <c r="J351" s="43">
        <f t="shared" si="13"/>
        <v>15.4333333333333</v>
      </c>
      <c r="K351" s="43">
        <f t="shared" si="12"/>
        <v>308.666666666667</v>
      </c>
    </row>
    <row r="352" ht="18" customHeight="1" spans="1:11">
      <c r="A352" s="25">
        <v>230</v>
      </c>
      <c r="B352" s="33" t="s">
        <v>695</v>
      </c>
      <c r="C352" s="33" t="s">
        <v>685</v>
      </c>
      <c r="D352" s="34"/>
      <c r="E352" s="35" t="s">
        <v>34</v>
      </c>
      <c r="F352" s="36">
        <v>120</v>
      </c>
      <c r="G352" s="37">
        <v>1.2</v>
      </c>
      <c r="H352" s="37">
        <v>1.2</v>
      </c>
      <c r="I352" s="14">
        <v>1.36</v>
      </c>
      <c r="J352" s="43">
        <f t="shared" si="13"/>
        <v>1.25333333333333</v>
      </c>
      <c r="K352" s="43">
        <f t="shared" si="12"/>
        <v>150.4</v>
      </c>
    </row>
    <row r="353" ht="18" customHeight="1" spans="1:11">
      <c r="A353" s="25">
        <v>231</v>
      </c>
      <c r="B353" s="33" t="s">
        <v>505</v>
      </c>
      <c r="C353" s="33" t="s">
        <v>696</v>
      </c>
      <c r="D353" s="34"/>
      <c r="E353" s="35" t="s">
        <v>88</v>
      </c>
      <c r="F353" s="36">
        <v>6</v>
      </c>
      <c r="G353" s="37">
        <v>200</v>
      </c>
      <c r="H353" s="37">
        <v>200</v>
      </c>
      <c r="I353" s="14">
        <v>218.2</v>
      </c>
      <c r="J353" s="43">
        <f t="shared" si="13"/>
        <v>206.066666666667</v>
      </c>
      <c r="K353" s="43">
        <f t="shared" si="12"/>
        <v>1236.4</v>
      </c>
    </row>
    <row r="354" ht="18" customHeight="1" spans="1:11">
      <c r="A354" s="46" t="s">
        <v>697</v>
      </c>
      <c r="B354" s="47"/>
      <c r="C354" s="47"/>
      <c r="D354" s="47"/>
      <c r="E354" s="47"/>
      <c r="F354" s="47"/>
      <c r="G354" s="47"/>
      <c r="H354" s="47"/>
      <c r="I354" s="47"/>
      <c r="J354" s="50"/>
      <c r="K354" s="51">
        <f>SUM(K123:K353)</f>
        <v>170886.46</v>
      </c>
    </row>
    <row r="355" ht="21" customHeight="1" spans="1:11">
      <c r="A355" s="48" t="s">
        <v>698</v>
      </c>
      <c r="B355" s="49"/>
      <c r="C355" s="49"/>
      <c r="D355" s="49"/>
      <c r="E355" s="49"/>
      <c r="F355" s="49"/>
      <c r="G355" s="49"/>
      <c r="H355" s="49"/>
      <c r="I355" s="49"/>
      <c r="J355" s="52"/>
      <c r="K355" s="53">
        <f>K354+K118</f>
        <v>844541.41</v>
      </c>
    </row>
  </sheetData>
  <autoFilter ref="A3:K355">
    <extLst/>
  </autoFilter>
  <mergeCells count="24">
    <mergeCell ref="A2:K2"/>
    <mergeCell ref="A3:K3"/>
    <mergeCell ref="G4:I4"/>
    <mergeCell ref="A118:J118"/>
    <mergeCell ref="A120:K120"/>
    <mergeCell ref="G121:I121"/>
    <mergeCell ref="A354:J354"/>
    <mergeCell ref="A355:J355"/>
    <mergeCell ref="A4:A5"/>
    <mergeCell ref="A121:A122"/>
    <mergeCell ref="B4:B5"/>
    <mergeCell ref="B121:B122"/>
    <mergeCell ref="C4:C5"/>
    <mergeCell ref="C121:C122"/>
    <mergeCell ref="D4:D5"/>
    <mergeCell ref="D121:D122"/>
    <mergeCell ref="E4:E5"/>
    <mergeCell ref="E121:E122"/>
    <mergeCell ref="F4:F5"/>
    <mergeCell ref="F121:F122"/>
    <mergeCell ref="J4:J5"/>
    <mergeCell ref="J121:J122"/>
    <mergeCell ref="K4:K5"/>
    <mergeCell ref="K121:K122"/>
  </mergeCells>
  <conditionalFormatting sqref="B103">
    <cfRule type="duplicateValues" dxfId="0" priority="1"/>
  </conditionalFormatting>
  <conditionalFormatting sqref="B75:B77">
    <cfRule type="duplicateValues" dxfId="0" priority="5"/>
  </conditionalFormatting>
  <conditionalFormatting sqref="B90:B91">
    <cfRule type="duplicateValues" dxfId="0" priority="3"/>
  </conditionalFormatting>
  <conditionalFormatting sqref="B99 B101">
    <cfRule type="duplicateValues" dxfId="0" priority="2"/>
  </conditionalFormatting>
  <pageMargins left="0.751388888888889" right="0.751388888888889" top="1" bottom="1" header="0.5" footer="0.5"/>
  <pageSetup paperSize="9" scale="69" fitToHeight="0" orientation="portrait" horizontalDpi="600" verticalDpi="18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E25" sqref="E25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汇总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个人用户</cp:lastModifiedBy>
  <dcterms:created xsi:type="dcterms:W3CDTF">2023-04-10T05:01:00Z</dcterms:created>
  <cp:lastPrinted>2023-04-21T08:11:00Z</cp:lastPrinted>
  <dcterms:modified xsi:type="dcterms:W3CDTF">2023-06-29T06:41:40Z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1583A62EAF1B4C9A82AE5FA199AF0A94_13</vt:lpwstr>
  </property>
  <property fmtid="{D5CDD505-2E9C-101B-9397-08002B2CF9AE}" pid="3" name="KSOProductBuildVer">
    <vt:lpwstr>2052-11.1.0.14309</vt:lpwstr>
  </property>
</Properties>
</file>